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\OneDrive - Prirodoslovno-matematički fakultet\PMF\Povjerenstvo za kvalitetu\GODISNJI IZVJESTAJI\godisnje izvjesce 2021-2022\"/>
    </mc:Choice>
  </mc:AlternateContent>
  <xr:revisionPtr revIDLastSave="17" documentId="8_{D4268083-50AF-4223-8B54-0484DB83E2A3}" xr6:coauthVersionLast="36" xr6:coauthVersionMax="36" xr10:uidLastSave="{5C069B95-BEC3-41C1-B169-BAA54FE2D2C4}"/>
  <bookViews>
    <workbookView xWindow="0" yWindow="0" windowWidth="19200" windowHeight="6930" tabRatio="787" firstSheet="3" activeTab="12" xr2:uid="{FE14AD1A-1F55-48AE-9CFC-15955C00C4A1}"/>
  </bookViews>
  <sheets>
    <sheet name="OPĆI PODACI " sheetId="6" r:id="rId1"/>
    <sheet name="Dokumenti" sheetId="7" r:id="rId2"/>
    <sheet name="1. Standard " sheetId="1" r:id="rId3"/>
    <sheet name="2. Standard" sheetId="14" r:id="rId4"/>
    <sheet name="3. Standard" sheetId="15" r:id="rId5"/>
    <sheet name="4. Standard" sheetId="16" r:id="rId6"/>
    <sheet name="5. Standard" sheetId="17" r:id="rId7"/>
    <sheet name="6. Standard" sheetId="18" r:id="rId8"/>
    <sheet name="7. Standard" sheetId="19" r:id="rId9"/>
    <sheet name="8. Standard" sheetId="20" r:id="rId10"/>
    <sheet name="9. Standard " sheetId="8" r:id="rId11"/>
    <sheet name="10. Standard" sheetId="10" r:id="rId12"/>
    <sheet name="11. Standard" sheetId="11" r:id="rId13"/>
    <sheet name="12. Standard" sheetId="12" r:id="rId14"/>
    <sheet name="13. Standard" sheetId="13" r:id="rId15"/>
    <sheet name="Sheet1" sheetId="21" r:id="rId16"/>
    <sheet name="Indikatori" sheetId="2" state="hidden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</calcChain>
</file>

<file path=xl/sharedStrings.xml><?xml version="1.0" encoding="utf-8"?>
<sst xmlns="http://schemas.openxmlformats.org/spreadsheetml/2006/main" count="695" uniqueCount="358">
  <si>
    <t>DA</t>
  </si>
  <si>
    <t>NE</t>
  </si>
  <si>
    <t>Uključivanje vanjskih dionika u osiguravanje kvalitete (da/ne)</t>
  </si>
  <si>
    <t>Aktivnost</t>
  </si>
  <si>
    <t>Ostvareni rezultati</t>
  </si>
  <si>
    <t>Ocjena učinkovitosti</t>
  </si>
  <si>
    <t>Broj i naziv osnovanih organizacijskih jedinica na sastavnici</t>
  </si>
  <si>
    <t>Pravilnik i/ili operativni plan o programima cjeloživotnog obrazovanja/učenja (donesen/u izradi/nije donesen)</t>
  </si>
  <si>
    <t xml:space="preserve">Broj programa cjeloživotnog obrazovanja/učenja koje sastavnica izvodi  </t>
  </si>
  <si>
    <t>Broj i omjer zaprimljenih i provedenih postupaka za otkrivanje i sankcioniranje neetičnih ponašanja te broj postupaka proslijeđenih na višu instanciju</t>
  </si>
  <si>
    <t>Unutarnja prosudba sastavnice (provedena/nije provedena)</t>
  </si>
  <si>
    <t>Broj</t>
  </si>
  <si>
    <t>Naziv</t>
  </si>
  <si>
    <t>NIJE PROVEDENA</t>
  </si>
  <si>
    <t>PROVEDENA</t>
  </si>
  <si>
    <t>DA/NE</t>
  </si>
  <si>
    <t>Broj
zaprimljenih</t>
  </si>
  <si>
    <t>Broj
provedenih</t>
  </si>
  <si>
    <t>Donesen/
Nije donesen/
U izradi</t>
  </si>
  <si>
    <t>DONESEN</t>
  </si>
  <si>
    <t>NIJE DONESEN</t>
  </si>
  <si>
    <t>U IZRADI</t>
  </si>
  <si>
    <t>INDIKATORI</t>
  </si>
  <si>
    <t>Upute</t>
  </si>
  <si>
    <t>Automatski odabir</t>
  </si>
  <si>
    <t>Ručni unos podataka</t>
  </si>
  <si>
    <t>Poveznica (ako je primjenjivo)</t>
  </si>
  <si>
    <t>web poveznica na sastav Povjerenstva za OK</t>
  </si>
  <si>
    <t>web poveznica na Plan aktivnosti za 2021-2022</t>
  </si>
  <si>
    <t>web poveznica na informacije o SOK-u na sastavnici</t>
  </si>
  <si>
    <t>predsjednik/ca povjerenstva za SOK na sastavnici (ime i prezime, kontakt)</t>
  </si>
  <si>
    <t>prodekan/ica nadležan/na za SOK na sastavnici (ime i prezime, kontakt)</t>
  </si>
  <si>
    <t xml:space="preserve">Razlozi eventualnog odstupanja od plana / poteškoće u ostvarivanju rezultata </t>
  </si>
  <si>
    <t>Uspostavljen sustav evidencije izmjena studijskih programa (da/ne/djelomično/u izradi)</t>
  </si>
  <si>
    <t>DA/NE/DJELOMIČNO/U IZRADI</t>
  </si>
  <si>
    <t>DJELOMIČNO</t>
  </si>
  <si>
    <t>Broj izmjena studijskih programa od reakreditacije po godinama</t>
  </si>
  <si>
    <t>Analiza svrsishodnosti izmjena studijskih programa (provedena/nije provedena)</t>
  </si>
  <si>
    <t>Analize provedene u suradnji s dionicima (studentima, nastavnicima, vanjskim dionicima) (provode se/ne provode se)</t>
  </si>
  <si>
    <t>PROVEDENA/NIJE PROVEDENA</t>
  </si>
  <si>
    <t>PROVODE SE</t>
  </si>
  <si>
    <t>NE PROVODE SE</t>
  </si>
  <si>
    <t>PROVODE SE/NE PROVODE SE</t>
  </si>
  <si>
    <t>Broj realiziranih aktivnosti iz akcijskog plana</t>
  </si>
  <si>
    <t>Izdani certifikati (da/ne)</t>
  </si>
  <si>
    <t>Provedba aktivnosti na temelju ranije provedenih vrednovanja (da/ne/djelomično)</t>
  </si>
  <si>
    <t>DA/NE/DJELOMIČNO</t>
  </si>
  <si>
    <t xml:space="preserve">Akreditacijske preporuke Agencije za znanost i visoko obrazovanje  </t>
  </si>
  <si>
    <t>izdana potvrda o ispunjavanju uvjeta za obavljanje djelatnosti visokog obrazovanja i/ili znanstvene djelatnosti odnosno dijela djelatnosti (da/ne)</t>
  </si>
  <si>
    <t>izdano pismo očekivanja s rokom uklanjanja nedostataka do tri godine (da/ne)</t>
  </si>
  <si>
    <t>izdana uskrata dopusnice za obavljanje djelatnosti visokog obrazovanja i/ili znanstvene djelatnosti odnosno dijela djelatnosti (da/ne)</t>
  </si>
  <si>
    <t xml:space="preserve">Analiza znanstveno/umjetničkoistraživačke djelatnosti sastavnice u akad. godini (provedena/nije provedena) </t>
  </si>
  <si>
    <t>Broj i vrsta nagrade/priznanja znanstvenicima za znanstveno/umjetničkoistraživački rad, nova članstva u akademijama (HAZU i dr.)</t>
  </si>
  <si>
    <t>Broj sklopljenih ugovora/sporazuma o suradnji</t>
  </si>
  <si>
    <t>Broj promoviranih doktora znanosti i umjetnosti</t>
  </si>
  <si>
    <t>Broj doktorskih radova proizašlih iz projekata</t>
  </si>
  <si>
    <t>Broj pozvanih predavanja</t>
  </si>
  <si>
    <t>Broj i naziv osnovanih organizacijskih jedinica (Ureda za projekte i sl.)</t>
  </si>
  <si>
    <t>Broj umjetničkih djela definiranih kao vrhunsko postignuće od međunarodnog i nacionalnog značaja</t>
  </si>
  <si>
    <t>Broj premijerno predstavljenih umjetničkih djela na manifestacijama od međunarodnog i nacionalnog značaja</t>
  </si>
  <si>
    <t xml:space="preserve">Broj </t>
  </si>
  <si>
    <t>Broj i citiranost znanstvenih radova (Web of Science i Scopus)</t>
  </si>
  <si>
    <t xml:space="preserve">Broj značajnih stručnih i/ili umjetničkih projekata                    </t>
  </si>
  <si>
    <t xml:space="preserve">Broj i vrsta nagrada/priznanja nastavnicama za stručni i/ili umjetnički rad </t>
  </si>
  <si>
    <t>Broj sklopljenih ugovora i/ili sporazuma o suradnji s gospodarstvom</t>
  </si>
  <si>
    <t>Evidencija organizacija i sudjelovanja na stručnim skupovima (da/ne)</t>
  </si>
  <si>
    <t>Evidencija stručnih projekata (da/ne)</t>
  </si>
  <si>
    <t>Evidencija programa cjeloživotnog obrazovanja u suradnji sa strukovnim organizacijama (da/ne)</t>
  </si>
  <si>
    <t>Broj stručnih istraživanja provedenih za potrebe gospodarstva, državnih tijela i javnih ustanova</t>
  </si>
  <si>
    <t xml:space="preserve">Broj dolaznih i odlaznih studenata u ak.godini                  </t>
  </si>
  <si>
    <t>Broj studijskih programa i/ili kolegija na engleskom jeziku (broj, postotak)</t>
  </si>
  <si>
    <t xml:space="preserve">Broj združenih studijskih programa </t>
  </si>
  <si>
    <t>Postotak izvođenja nastave na engleskom jeziku</t>
  </si>
  <si>
    <t>Dostupnost učenja hrvatskog jezika za strane studente (da/ne)</t>
  </si>
  <si>
    <t>Broj stranih studenata uključen u učenje hrvatskoga jezika</t>
  </si>
  <si>
    <t>Broj sklopljenih međunarodnih ugovora i/ili sporazuma (ukupno i u ak. godini)</t>
  </si>
  <si>
    <t>Broj i naziv osnovanih organizacijskih jedinica, s brojem zaposlenih i opterećenjem poslovima međunarodne suradnje (npr. Ured za međunarodnu suradnju, 3 zaposlena, od kojih 2 100%, a 1 50% i sl.)</t>
  </si>
  <si>
    <t>Postotak</t>
  </si>
  <si>
    <t>Broj organizacijskih jedinica</t>
  </si>
  <si>
    <t>Naziv organizacijskih jedinica</t>
  </si>
  <si>
    <t>Broj zaposlenih</t>
  </si>
  <si>
    <t>Broj dolaznih studenata</t>
  </si>
  <si>
    <t>Broj odlaznih studenata</t>
  </si>
  <si>
    <t>Broj dolaznog nastavnog osoblja</t>
  </si>
  <si>
    <t>Broj odlaznog nastavnog osoblja</t>
  </si>
  <si>
    <t>Broj dolaznog i odlaznog nastavnog  osoblja</t>
  </si>
  <si>
    <t>Broj dolaznog i odlaznog nenastavnog osoblja</t>
  </si>
  <si>
    <t>Broj dolaznog nenastavnog osoblja</t>
  </si>
  <si>
    <t>Broj odlaznog nenastavnog osoblja</t>
  </si>
  <si>
    <t>Broj stručnih projekata</t>
  </si>
  <si>
    <t>Broj umjetničkih projekata</t>
  </si>
  <si>
    <t>Vrsta nagrada/priznanja</t>
  </si>
  <si>
    <t>Broj znanstvenih i/ili umjetničkih projekata (sveučilišnih, nacionalnih, međunarodnih)</t>
  </si>
  <si>
    <t>Broj pokrenutih prijava patenata</t>
  </si>
  <si>
    <t>Citiranost</t>
  </si>
  <si>
    <t>Vrsta nagrade</t>
  </si>
  <si>
    <t xml:space="preserve">12. Stručna i umjetnička djelatnost [Pravilnik o sustavu osiguravanja kvalitete na Sveučilištu u Zagrebu, područje br. 12.] </t>
  </si>
  <si>
    <t xml:space="preserve">13. Mobilnost, međunarodna suradnja i internacionalizacija [Pravilnik o sustavu osiguravanja kvalitete na Sveučilištu u Zagrebu, područje br. 13.] </t>
  </si>
  <si>
    <t xml:space="preserve">11. Znanstvenoistraživačka i umjetničkoistraživačka djelatnost [Pravilnik o sustavu osiguravanja kvalitete na Sveučilištu u Zagrebu, područje br. 11.] </t>
  </si>
  <si>
    <t xml:space="preserve">10. Periodično vanjsko osiguravanje kvalitete [ESG 1.10.] </t>
  </si>
  <si>
    <t xml:space="preserve">9. Kontinuirano praćenje i periodična revizija studijskih programa [ESG 1.9.] </t>
  </si>
  <si>
    <t>1. Politika osiguravanja kvalitete [ESG 1.1.]</t>
  </si>
  <si>
    <t>Broj  pokrenutih prijava i odobrenih  patenata</t>
  </si>
  <si>
    <t>Broj odobrenih  patenata</t>
  </si>
  <si>
    <t xml:space="preserve">Navesti strateške i druge dokumente sastavnice koji uređuju sustav osiguravanja kvalitete te navesti poveznicu na kojoj su dokumenti objavljeni, kao što su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</si>
  <si>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Politika osiguravanja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</si>
  <si>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Pravilnik o osiguravanju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</si>
  <si>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Priručnik o osiguravanju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</si>
  <si>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Strategija razvoja sastavnice,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</si>
  <si>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Strategija znanstvenih istraživanja,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</si>
  <si>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Akcijski planovi,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</si>
  <si>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>Etički kodeks i sl.</t>
    </r>
  </si>
  <si>
    <t>Godina donošenja</t>
  </si>
  <si>
    <t>Navesti poveznicu na mrežnu stranicu koja sadrži politike i opće akte kao i pojedinačne poveznice na dokumente</t>
  </si>
  <si>
    <t>Mrežna stranica sastavnice na kojoj su dokumenti objavljeni</t>
  </si>
  <si>
    <t>Naziv dokumenata</t>
  </si>
  <si>
    <t>Dokumenti koji uređuju sustav osiguravanja kvalitete na sastavnici</t>
  </si>
  <si>
    <t xml:space="preserve">Puni naziv sastavnice </t>
  </si>
  <si>
    <t>Podaci o sastavnici</t>
  </si>
  <si>
    <t>Ime i prezime, kontakt podaci osobe koja je ispunila excel tablicu</t>
  </si>
  <si>
    <t>Navesti godinu donošenja i evtl. izmjene (bez obzira kada su doneseni)</t>
  </si>
  <si>
    <t>IZVJEŠTAJNA GODINA
Ak. god. 2021./2022.</t>
  </si>
  <si>
    <t>Broj pokrenutih i završenih postupaka vrednovanja studijskih programa (novi, veće i manje izmjene i dopune studijskih programa svih vrsta i razina studija)</t>
  </si>
  <si>
    <t>Broj i naziv novih studijskih programa u pripremi</t>
  </si>
  <si>
    <t>Uključivanje vanjskih dionika u razvoj i unaprjeđenje studijskih programa (da/ne)</t>
  </si>
  <si>
    <t xml:space="preserve">	Unaprjeđenje studijskih programa na temelju povratnih informacija studenata i vanjskih dionika (poslodavaca, HZZ-a, strukovnih udruženja i alumnija, udruga) (da/ne/djelomično)</t>
  </si>
  <si>
    <t xml:space="preserve">	Unaprjeđenje studijskih programa na temelju preporuka iz ranije provedenih vrednovanja (reakreditacija visokih učilišta, reakreditacija doktorskih studija i sl.) (da/ne/djelomično)</t>
  </si>
  <si>
    <t>Usklađenost stvarnog opterećenja studenata i definiranih ECTS bodova (provodi se/ne provodi se)</t>
  </si>
  <si>
    <t>Analiza zapošljivosti završenih studenata (provodi se/ne provodi se)</t>
  </si>
  <si>
    <t>Studijski program upisan u Registar HKO-a (da/ne/u pripremi)</t>
  </si>
  <si>
    <t xml:space="preserve">	Uključenost studenata svih razina u znanstvena ili umjetnička istraživanja (da (broj)/ne/)</t>
  </si>
  <si>
    <t>U PRIPREMI</t>
  </si>
  <si>
    <t>DA/NE/U PRIPREMI</t>
  </si>
  <si>
    <t>Korištenje nastavnih metoda koje potiču interaktivno i istraživačko učenje, rješavanje problema te kreativno i kritičko mišljenje (individualni i grupni projekti, suradničko učenje, problemska nastava, terenski rad i sl.) (da/ne/djelomično)</t>
  </si>
  <si>
    <t>Analiza usklađenosti nastavnih metoda i metoda vrednovanja i ocjenjivanja (provedena/nije provedena)</t>
  </si>
  <si>
    <t>Broj i vrsta nagrada uspješnim studentima</t>
  </si>
  <si>
    <t>Usklađivanje i evaluacija ECTS bodova (provodi se/ne provodi se)</t>
  </si>
  <si>
    <t>Broj održanih studentskih znanstvenih/stručnih/umjetničkih skupova, radionica i dr. događanja</t>
  </si>
  <si>
    <t>Prilagodba ispitnih postupaka (npr. za studente s invaliditetom) (provodi se/ne provodi)</t>
  </si>
  <si>
    <t>PROVODI SE</t>
  </si>
  <si>
    <t>NE PROVODI SE</t>
  </si>
  <si>
    <t>PROVODI SE/NE PROVODI SE</t>
  </si>
  <si>
    <t>Analiza završnosti (provedena/nije provedena)</t>
  </si>
  <si>
    <t>Analiza odustajanja od studija (provedena/nije provedena)</t>
  </si>
  <si>
    <t>Analiza studenata kroz godine (provedena/nije provedena)</t>
  </si>
  <si>
    <t>Analiza napredovanja kroz studij (provedena/nije provedena)</t>
  </si>
  <si>
    <t>Analiza rezultata upisa studenata (provedena/nije provedena)</t>
  </si>
  <si>
    <t>Broj postupaka priznavanja razdoblja studija</t>
  </si>
  <si>
    <t>Analiza nastavnog opterećenja nastavnog osoblja (provedena/nije provedena)</t>
  </si>
  <si>
    <t>Broj nagrađenih nastavnika i suradnika za znanstveni/umjetnički rad</t>
  </si>
  <si>
    <t>Broj nagrađenih nastavnika i suradnika za nastavni rad</t>
  </si>
  <si>
    <t>Broj organiziranih i provedenih aktivnosti  unapređenja nastavničkih kompetencija i diseminacija primjera dobre prakse</t>
  </si>
  <si>
    <t>Broj i postotak nastavnika i suradnika koji su sudjelovali u aktivnostima unapređenja nastavničkih kompetencija u akad. godini</t>
  </si>
  <si>
    <t xml:space="preserve">	Dostupnost nastavnika studentima (objavljeno vrijeme konzultacija) (da/ne)</t>
  </si>
  <si>
    <t xml:space="preserve">	Analiza zadovoljstva studenata stručnom podrškom (tutorima, mentorima, savjetnicima, ECTS koordinatorima, knjižnicom, studentskom službom, uredom za međunarodnu suradnju itd.) (provedena/nije provedena)</t>
  </si>
  <si>
    <t xml:space="preserve">	Prostorna pristupačnost prilagođena je studentima s invaliditetom (da/ne)</t>
  </si>
  <si>
    <t xml:space="preserve">	Broj, obrazovna struktura i dostupnost zaposlenika u knjižnici i administrativnim službama</t>
  </si>
  <si>
    <t>DA/NE/U PLANU</t>
  </si>
  <si>
    <t>DA/NE/PLANIRANJE</t>
  </si>
  <si>
    <t>Obrazovna struktura</t>
  </si>
  <si>
    <t>DOSTUPNOST DA/NE</t>
  </si>
  <si>
    <t>PLANIRANJE</t>
  </si>
  <si>
    <t>U PLANU</t>
  </si>
  <si>
    <t xml:space="preserve">	Implementiran cjelovit i povezan računalni poslovni informacijski sustav sastavnice  (da/ne/djelomično)</t>
  </si>
  <si>
    <t xml:space="preserve">	Implementiran cjelovit računalni sustav za poslovanje sa studentima (online upiti, studentske molbe i dr.) (da/ne/djelomično)</t>
  </si>
  <si>
    <t xml:space="preserve">	Implementiran sustav prikupljanja podataka o alumnima (da/ne/djelomično)</t>
  </si>
  <si>
    <t xml:space="preserve">	Objavljeno izvješće o radu sastavnice u akad. godini s podacima o znanstvenoj, nastavnoj i stručnoj djelatnosti (da/ne/djelomično)</t>
  </si>
  <si>
    <t xml:space="preserve">	Uspostavljen sustav i baza kontakata s alumnijima i poslodavcima (da/ne/djelomično/u izradi)</t>
  </si>
  <si>
    <t xml:space="preserve">	Broj aktivnosti na prezentaciji studija i fakulteta </t>
  </si>
  <si>
    <t xml:space="preserve">	Objava informacija u skladu sa Zakonom o pravu na pristup informacijama (da/ne/djelomično)</t>
  </si>
  <si>
    <t xml:space="preserve">	Objava informacija o zapošljavanju završenih studenata (da/ne/djelomično)</t>
  </si>
  <si>
    <t xml:space="preserve">	Objava informacija o provedenim analizama (prolaznosti, stopama odustajanja, ishodima dosadašnjih vrednovanja) (da/ne/djelomično)</t>
  </si>
  <si>
    <t xml:space="preserve">	Broj i vrste objavljenih publikacija</t>
  </si>
  <si>
    <t>Vrste objavljenih publikacija</t>
  </si>
  <si>
    <t>Broj završenih postupaka     Novi/ Veće izmjene i dopune/Manje izmjene i dopune</t>
  </si>
  <si>
    <t>Broj pokrenutih postupaka                Novi/ Veće izmjene i dopune/Manje izmjene i dopune</t>
  </si>
  <si>
    <t xml:space="preserve">2. Izrada i odobravanje studijskih programa [ESG 1.2.] </t>
  </si>
  <si>
    <t xml:space="preserve">3. Učenje, poučavanje i vrjednovanje usmjereni na studenta [ESG 1.3.] </t>
  </si>
  <si>
    <t xml:space="preserve">4. Upisi i napredovanje studenata, priznavanje i certificiranje [ESG 1.4.] </t>
  </si>
  <si>
    <t xml:space="preserve">5. Nastavno osoblje [ESG 1.5.] </t>
  </si>
  <si>
    <t xml:space="preserve">6. Resursi za učenje i podrška studentima [ESG 1.6.] </t>
  </si>
  <si>
    <t>Broj i vrsta sportskih/umjetničkih nagrada i priznanja dodijeljenih studentima za 
ostvarena različita sportska/umjetnička postignuća u ak. god.</t>
  </si>
  <si>
    <t>Osnivanje službi za potporu i savjetovanje studenata (psihološko, akademsko, pravno, karijerno na razini sastavnice (da/ne/planiranje)</t>
  </si>
  <si>
    <t>Ustrojena služba potpore osobama iz ranjivih i podzastupljenih skupina (da/ne/u planu)</t>
  </si>
  <si>
    <t>Provode se edukacije, stručno usavršavanje i razmjena knjižničnog i administrativnog osoblja 
(npr. u okviru Erasmusa) (da/ne)</t>
  </si>
  <si>
    <t xml:space="preserve">7. Upravljanje informacijama [ESG 1.7.] </t>
  </si>
  <si>
    <t xml:space="preserve">8. Informiranje javnosti [ESG 1.8.] </t>
  </si>
  <si>
    <t>Broj radova u znanstvenim časopisima kategorije a1 i a2 (koji nisu zastupljeni u Web of Science i Scopus)</t>
  </si>
  <si>
    <t>Broj znanstvenih i uredničkih knjiga</t>
  </si>
  <si>
    <t xml:space="preserve">Broj znanstvenih knjiga </t>
  </si>
  <si>
    <t xml:space="preserve">Broj uredničkih knjiga </t>
  </si>
  <si>
    <t>Broj stručnih radova</t>
  </si>
  <si>
    <t>Provedena/Nije provedena</t>
  </si>
  <si>
    <t>Omjer 
p/z</t>
  </si>
  <si>
    <t>Prirodoslovno-matematički fakultet</t>
  </si>
  <si>
    <t>Izv. prof. dr. sc. Danko Radić, dradic@phy.hr</t>
  </si>
  <si>
    <t>https://www.pmf.unizg.hr/osiguravanje_kvalitete</t>
  </si>
  <si>
    <t>https://www.pmf.unizg.hr/images/50022866/PMF-Plan%20aktivnostiza%20osiguravanje%20kvalitete-12-21.pdf</t>
  </si>
  <si>
    <t>https://www.pmf.unizg.hr/ustrojstvo_fakulteta/radna_tijela</t>
  </si>
  <si>
    <t>http://www.pmf.unizg.hr/_download/repository/Pravilnik_o_osiguravanju_kvalitete_na_PMF-u.pdf</t>
  </si>
  <si>
    <t>2019.</t>
  </si>
  <si>
    <t>http://www.pmf.unizg.hr/images/50017704/Politika%20kvalitete-4-19.pdf</t>
  </si>
  <si>
    <t>Politika osiguravanja kvalitete</t>
  </si>
  <si>
    <t>Pravilnik o osiguravanju kvalitete</t>
  </si>
  <si>
    <t>Priručnik o osiguravanju kvalitete</t>
  </si>
  <si>
    <t>Strategija razvoja sastavnice</t>
  </si>
  <si>
    <t>Strategija znanstvenih istraživanja</t>
  </si>
  <si>
    <t>Akcijski planovi</t>
  </si>
  <si>
    <t>Etički kodeks i sl.</t>
  </si>
  <si>
    <t>https://www.pmf.unizg.hr/images/50022661/Strategija_2022_HR.pdf</t>
  </si>
  <si>
    <t>2022.</t>
  </si>
  <si>
    <t>https://www.pmf.unizg.hr/images/50022661/PMF_SciStrat_2018-2023_HR_final.pdf</t>
  </si>
  <si>
    <t>2018.</t>
  </si>
  <si>
    <t>http://www.unizg.hr/fileadmin/rektorat/O_Sveucilistu/Dokumenti_javnost/Propisi/Pravilnici/Eticki_kodeks.pdf</t>
  </si>
  <si>
    <t>2007.</t>
  </si>
  <si>
    <t>http://www.unizg.hr/fileadmin/rektorat/Studiji_studiranje/Studiji/Kvaliteta/Kvaliteta2/anketa/Prirucnik-osiguravanje-kvalitete-tisak-02-2014.pdf</t>
  </si>
  <si>
    <t>2014.</t>
  </si>
  <si>
    <t>u potpunosti ostvareno</t>
  </si>
  <si>
    <t>nema odstupanja</t>
  </si>
  <si>
    <t>Podnošenje godišnjeg izvješća za akademsku godinu 2021.-2022.</t>
  </si>
  <si>
    <t>plan napisan i podnesen</t>
  </si>
  <si>
    <t>izvješće napisano i podneseno</t>
  </si>
  <si>
    <t>Izrada strategije razvoja PMF-a za petogodišnje razdoblje</t>
  </si>
  <si>
    <t>Podnošenje plana aktivnosti za osiguranje kvalitete PMF-a za akad. god. 2022./2023.</t>
  </si>
  <si>
    <t>Razvoj sustava prikupljanja podataka u skladu s ESG standardima</t>
  </si>
  <si>
    <t>Donošenje pravilnika o metodičkoj praksi i terenskoj nastavi.</t>
  </si>
  <si>
    <t>https://www.pmf.unizg.hr/images/50022658/Pravilnik%20o%20organizaciji%20i%20provedbi%20metodicke%20prakse-20-6-22.pdf</t>
  </si>
  <si>
    <t xml:space="preserve">u procesu kontinuiranog unaprijeđivanja </t>
  </si>
  <si>
    <t>Unaprijeđeni su  sustavi prikupljanja podataka (ISVU, aktualni studiji, ankete  studenata, analiza prolaznosti, Karijerni centar PMF-a) i njihove centralizacije (MOZVAG) u skladu s ESG 1.7., godišnji statistički podaci vezani uz studente i nastavno osoblje redovito se izvještavaju MZOS-u.</t>
  </si>
  <si>
    <t>Sudjelovanje u izradi novoga studijskog programa ili u izmjenama i dopunama postojećih studijskih programa:</t>
  </si>
  <si>
    <t>(a) manje izmjene (do 20%)</t>
  </si>
  <si>
    <t>(b) unaprijeđenje i uvođenje novih fakultativnih programa</t>
  </si>
  <si>
    <t>u procesu kontinuiranog provođenja</t>
  </si>
  <si>
    <t>Nastavlja se s projektom uvođenja i osuvremenjivanja predmeta Stručna praksa, Povjerenstvo za upravljanje kvalitetom kontinuirano prati izmjene i dopune ovog predmeta u okviru studijskih programa na razini Fakulteta. U izradi je Pravilnik o stručnoj praksi.</t>
  </si>
  <si>
    <t>Donešen je Pravilnik  o metodičkoj praksi i terenskoj nastavi.</t>
  </si>
  <si>
    <t>Izrađena i prihvaćena je strategija razvoja PMF-a 2022.-2027.</t>
  </si>
  <si>
    <t>Prihvaćene su manje izmjene i dopune (do 20%) na ukupno 26 studijskih programa, od toga: integrirani/preddiplomski/diplomski sveučilišni studij: 24; doktorski sveučilišni studij: 2.</t>
  </si>
  <si>
    <t>Objavljivanje kriterija i postupaka vrednovanja</t>
  </si>
  <si>
    <t>Praćenje napredovanja studenata i prolaznosti</t>
  </si>
  <si>
    <t>Osiguravanje prilagođenog održavanja nastave i ispita</t>
  </si>
  <si>
    <t>Vrjednovanje studentskih radova</t>
  </si>
  <si>
    <t>Objavljivanje postupaka o završnom/diplomskom ispitu/rada za pojedini studijski program.</t>
  </si>
  <si>
    <t>djelomično provedeno</t>
  </si>
  <si>
    <t xml:space="preserve">Biologija i kemija; smjer nastavnički (PDS i DS);  Kemijai geografija; smjer nastavnički  (PDS i DS); Fizika i informatika; smjer: nastavnički (PDS i DS);  Fizika i kemija; smjer: nastavnički (PDS i DS); Matematika i fizika; smjer: nastavnički (PDS i DS);   Računarstvo i matematika (DS)   </t>
  </si>
  <si>
    <t>Utvrđivanje upisnih kriterija</t>
  </si>
  <si>
    <t>Definiranje kriterija za prijelaze na studije</t>
  </si>
  <si>
    <t>Priznavanje kompetencija stečenih tijekom studijskog boravka</t>
  </si>
  <si>
    <t>Priprema Izvedbenog plana svih studijskih programa i svakoga pojedinog predmeta</t>
  </si>
  <si>
    <t>Izbori u znanstveno –nastavna zvanja
Izbori u znanstvena zvanja
Izbori u nastavna zvanja</t>
  </si>
  <si>
    <t>Provođenje i analiza studentskih anketa za procjenu nastavnika</t>
  </si>
  <si>
    <t>Poticanje na međunarodnu razmjenu nastavnika i suradnika</t>
  </si>
  <si>
    <t xml:space="preserve">Prikupljanje podataka o nastavnom osoblju i nastavnom opterećenju </t>
  </si>
  <si>
    <t>Održavanje radionica za unaprjeđenje kompetencija za rad u nastavi</t>
  </si>
  <si>
    <t>Evidentiranje projekata, znanstvenih radova te sudjelovanja na konferencijama</t>
  </si>
  <si>
    <t>Vrednovanje rada u okviru doktorskog studija</t>
  </si>
  <si>
    <t>Dodjela priznanja za izvrsnost u znanstvenom radu  doktoranada</t>
  </si>
  <si>
    <t>Sudjelovanje u radu uredništva časopisa i u međunarodnim organizacijama</t>
  </si>
  <si>
    <t>Poticanje na organizaciju konferencija, radionica i seminara i sličnih događanja</t>
  </si>
  <si>
    <t>Evidentiranje stručnih projekata</t>
  </si>
  <si>
    <t>Osiguravanje resursa za kvalitetno izvođenje svih oblika nastave</t>
  </si>
  <si>
    <t>Potpora studentima pri izvođenju stručne prakse ili drugog vida studentske mobilnosti</t>
  </si>
  <si>
    <t>Osiguravanje različitih načina informiranja studenata</t>
  </si>
  <si>
    <t>Rješavanje studentskih pitanja i pritužbi</t>
  </si>
  <si>
    <t>Prikupljanje informacija o studijskim programima</t>
  </si>
  <si>
    <t>Prikupljanje informacija o napredovanju studenata</t>
  </si>
  <si>
    <t>Prikupljanje podataka o zadovoljstvu studenata na studiju</t>
  </si>
  <si>
    <t>Ažuriranje objavljenih podataka</t>
  </si>
  <si>
    <t>Objavljivanje dokumenata</t>
  </si>
  <si>
    <t>Obavijesti o važnim postignućima</t>
  </si>
  <si>
    <t>Organiziranje aktivnosti vezanih uz popularizaciju znanosti</t>
  </si>
  <si>
    <t xml:space="preserve">Održavanje aktivnosti vezanih za provedbu prestižnih projekata te znanstvenih centara izvrsnosti </t>
  </si>
  <si>
    <t>Definiranje uvjeta i kriterija upisa ili prelaska studenata sa srodnih studija</t>
  </si>
  <si>
    <t>Organiziranje predstavljanja/radionica u vezi s međunarodnom suradnjom</t>
  </si>
  <si>
    <t>Potpisivanje ugovora o međunarodnoj suradnji</t>
  </si>
  <si>
    <t>Analiza i implementacija rezultata reakreditacije Fakulteta</t>
  </si>
  <si>
    <t>(vidi Tab 2: 2. Standard)</t>
  </si>
  <si>
    <t>2020-2021: 17; 2021-2022: 26</t>
  </si>
  <si>
    <t>N/A</t>
  </si>
  <si>
    <t>(a) 1 posebna nagrada rektora za dan Sveučilišta: (b) 10 nagrada za dan Fakulteta; (c) 18 Rektorovih nagrada; (d) 3 Godišnje nagrade Fakulteta za istaknut znanstveni rad</t>
  </si>
  <si>
    <t>(a) 3 Godišnje nagrade za znanost; (b) 3 Nagrade za znanstvenu djelatnost; (c) 1 nagrada Andrija Mohorovičić; (d) 3 Godišnje nagrade za istaknut znanstveni rad</t>
  </si>
  <si>
    <t>21 (inozemni)</t>
  </si>
  <si>
    <t>98 (nastavno + nenastavno)</t>
  </si>
  <si>
    <t>601 (nastavno + nenastavno)</t>
  </si>
  <si>
    <t>Prof. dr. sc. Mladen Vuković</t>
  </si>
  <si>
    <t>U opisu svakog kolegija postoji opis sustava vrednovanja. Radi se na njihovoj standardizaciji nakon čega bi rezultati bili javno objavljeni.</t>
  </si>
  <si>
    <t>Većina odsjeka radi na pisanju potpuno novih studijskih programa koji će sve dvopredmentne studije konvertirati u sustav 3+2 i modernizirati njihov sadržaj. Obim tog posla i još kratko vrijeme postojanja starih programa daju fokus da se traženi kriteriji napišu i objave za nove studijske programe.</t>
  </si>
  <si>
    <t>https://www.pmf.unizg.hr/studenti/obavijesti_studentima_s_invaliditetom</t>
  </si>
  <si>
    <t>https://www.pmf.unizg.hr/images/50022658/Pravilnik%20o%20izmjenama%20i%20dopunama%20Pravilnika%20o%20preddipl%20i%20dipl%20studijima-9-21%20novo.pdf</t>
  </si>
  <si>
    <t>https://www.pmf.unizg.hr/images/50022658/Pravilnik%20o%20izmjenama%20i%20dopunama%20Pravilnika%20o%20preddipl%20i%20dipl%20studijina%20na%20PMFu-27-6-22%20(1).pdf</t>
  </si>
  <si>
    <t>Donešene su izmjene i dopune Pravilnika o preddiplomskim i diplomskim studijima na PMF-u kojim je regulirana izrada diplomskog (završnog) rada za sve studijske programe.</t>
  </si>
  <si>
    <t xml:space="preserve">Javljanjem za to oformljenoj službi pri PMF-u i podnošenjem zahtjeva, studentu, kojem je potrebna prilagodba održavanja ispita, osigurava se ista za njegov specifičan slučaj. </t>
  </si>
  <si>
    <t>Na PMF-u se formiraju povjerenstva za vrjednovanje studentskih radova temeljem kojeg se dodjeljuju različite nagrade (Nagrada fakulteta za istaknuti znanstveni rad, Godišnja nagrada za izvrsnost na studiju, Rektorova nagrada itd.)</t>
  </si>
  <si>
    <t xml:space="preserve">Povjerenstvo za nastavu PMF-a napravilo je analizu prolaznosti za sve kolegije i upisa u akademsku godinu te dostavilo prijedloge mjera za kolegije gdje je prolaznost niska. </t>
  </si>
  <si>
    <t>Utvrđeni su kriteriji za upis na preddiplomske, diplomske, integrirane preddiplomske i diplomske studije te doktorske studije PMF-a. U natječaju su definirani uvjeti koji moraju biti ispunjeni za upis svakog od studijskih programa.</t>
  </si>
  <si>
    <t>Kriteriji za prijelaze sa srodnih studijskih programa na odgovarajuće studije PMF-a, između kojih je to moguće, definirani su za sve studijske programe. U izradi su novi studijski programi gdje će ova stavka biti implementirana koliko je to moguće prirodom studijskog programa.</t>
  </si>
  <si>
    <t>djelomično ostvareno</t>
  </si>
  <si>
    <t>Radi se na novim studijskim programima.</t>
  </si>
  <si>
    <t>https://www.pmf.unizg.hr/phy/ured_za_studente?@=1mqb4</t>
  </si>
  <si>
    <t>Temeljem ugovora o učenju regulirana je procedura priznavanja ECTS bodova stečenih tijekom studijkog boravka</t>
  </si>
  <si>
    <t>Na sjednici Fakultetskog vijeća donesen je Red predavanja za narednu akademsku godinu 2022./2023. Red predavanja objavljen je na mrežnim stranicama Fakulteta.</t>
  </si>
  <si>
    <t>https://www.pmf.unizg.hr/images/50005070/Red-predavanja-PMF-2022-23.pdf</t>
  </si>
  <si>
    <t>u potpunosti ostvareno*</t>
  </si>
  <si>
    <t>*Iako se ankete provode, odziv studenata dosta varira od smjera do smjera po sastavnicama. Bez da se donese pravna regulativa kojom bi se popunjavanje anketa  učinilo obveznim, preporučeni online pristup u praksi  polučuje manji odaziv nego klasični.</t>
  </si>
  <si>
    <t>Studentske ankete provode se i obrađuju praktički u potpunosti online, putem ISVU sustava.</t>
  </si>
  <si>
    <t>(1) web portali (Telegram, R+, GRazia, Journal); (2) radio postaje (Top radio, Antena, Yammat, HRT); (3) TV prilozi (HRT Dnevnik, RTL Vijesti, Dnevnik Nove TV, Kod nas doma, Dobro jutro); (4) digitalne brošure na web stranicama PMF-a; Youtube kanal PMF-a</t>
  </si>
  <si>
    <t>*dopusnica 17.1.2021.</t>
  </si>
  <si>
    <t xml:space="preserve">Popuštanjem COVID-19 mjera međunarodna odlazno-dolazna aktivnost značajno je porasla u odnosu na prošlu godinu. Bilježimo 601 odlaznu i 98 dolaznih aktivnost znanstveno-nastavnog i nenastavnog osoblja. Nastavnici i suradnici redovito su informirani o mogućnostima razmjene, kako u okviru programa akademske mobilnosti, ERASMUS+ KA2 i OBZOR2020, tako i u okviru pojedinačnih međusveučilišnih projekata i stipendija. Fakultet se u sklopu SuZ-a priključio mreži UNIC – Europsko sveučilište postindustrijskih gradova u cilju značajnog aktiviranja svih oblika mobilnosti. Dolazna i odlazna međunarodna suradnja evidentirana je u Evidenciji međunarodne suradnje Sveučilišta u Zagrebu. </t>
  </si>
  <si>
    <t>Putem KUZVO tablica koje pročelnici ažuriraju te uvidom u realnu situaciju na odsjecima konstantno se ažuriraju podaci o nastavnom i ostalim opterećnjima. Temeljem tih podataka optimizira se opterećenje osoblja.</t>
  </si>
  <si>
    <t>*Ova aktivnost kontinuirano se provodi svake godine, negdje čak i semestralno, pa ne predstavlja aktivnost koja je jednom završna i ne treba ju više provoditi.</t>
  </si>
  <si>
    <t>Osim brojnih sastanaka Povjerenstva za metodiku, druge radionice vezanu uz metodičku izobrazbu znanstveno-nastavnog i srednjo- i osnovnoškolskog nastavnog kadra nisu održavane ove godine. Intenzivno se radilo na reformi svih dvopredmetnih nastavničkih studija na 3+2 sustav kao i razrađivala  primjena Pravilnika o odgovarajućoj vrsti obrazovanja učitelja i stručnih suradnika u osnovnoj školi do stjecanja potrebnih 55 ECTS u struci.</t>
  </si>
  <si>
    <t xml:space="preserve">Poboljšana je opremljenost računalnih učionica, laboratorija te ostalih prostora namijenjenih za izvođenje nastavne djelatnosti što se osigurava iz odsječkih sredstava i  vanjskih namjenskih donacija. Dio opreme za izradu završnih diplomskih radova (znanstvenih) dostupan je u okviru projekata CENIKS i CiUK). </t>
  </si>
  <si>
    <t>u kontinuiranom provođenju</t>
  </si>
  <si>
    <t>https://www.pmf.unizg.hr/studenti/strucna_praksa</t>
  </si>
  <si>
    <t>Karijerni centar PMF-a već drugu godinu aktivno radi na povezivanju studenata PMF-a i poslodavaca, sklapanju sporazuma između PMF-a i poslodavaca, upravo s ciljem efikasnog provođenja programa stručne prakse. Od početka djelovanja do kraja ove akademske godine sklopljeno je ukupno 130 ugovora (82 u ovoj akademskoj godini).</t>
  </si>
  <si>
    <t>*Ova stavka je u kontinuirnom nadograđivanju i poboljšavanju.</t>
  </si>
  <si>
    <t>Na studentske upite i pritužbe odgovaraju voditelji studija, pomoćnici za nastavu na odsjecima te prodekan za nastavu. Također, u okviru Karijernog centra osiguran je "sigurni kanal Fakulteta" za prijave svih vidova uznemiravanja te podrške vezane za proizlazeće procedure, a što zatim rješavaju Dekan i Etičko povjerenstvo Fakulteta.</t>
  </si>
  <si>
    <t>Provedena je analiza upisa. Provedena je analiza studijskih programa i u skladu s preporukama akreditacije, inicijative studenata i odluka vijeća na odsjecima krenulo se u reformu svih dvopredmetnih nastavničkih programa na sustav 3+2.</t>
  </si>
  <si>
    <t>Provedena je analiza podataka evidentiranih putem informacijskog sustava ISVU. Posebno je provedena analiza prolaznosti na svim kolegijima svih odsjeka i poduzeti su koraci u vidu preporuka u cilju povećanja iste.</t>
  </si>
  <si>
    <t>*Analiza i pokretanje postupka su ostvareni, no sam proces reforme će trajati više godina, kako službena  procedura nalaže.</t>
  </si>
  <si>
    <t>Provedene su ankete na razini odsjeka o zadovoljstvu studijem za sve diplomirane studente.</t>
  </si>
  <si>
    <t>Na mrežnim stranicama Fakulteta i odsjeka redovito koliko je moguće se objavljuju ažurirani dokumenti: Red predavanja, upisne kvote, upisni kriteriji, odluke Fakultetskog vijeća i doneseni pravilnici, javna izvješća dekana, prodekana i povjerenstava  i drugo.</t>
  </si>
  <si>
    <t>Na mrežnim stranicama Fakulteta navedene su obavijesti o raspisanim natječajima, informacije o upravi Fakulteta, informacije o postupcima javne nabave. Objavljeni su temeljni pravni akti, odluke, pravilnici i strateški dokumenti kojima se određuje rad Fakulteta.
Godišnje izvješće o nastavnom, znanstvenom i stručnom radu PMF-a tradicionalno se objavljuje povodom Dana fakulteta (proljeće sljedeće godine).
Na stranici posvećenoj upravljanju kvalitetom na PMF-u objavljeni su  najvažniji dokumenti vezani za izmjene i dopune studijskih programa, prijavu novih studijskih programa, analizu upisa, znanstvenu djelatnost, međunarodnu suradnju i mobilnost, rezultate anketa.</t>
  </si>
  <si>
    <t>*Navedeni dokumenti su objavljivani no datum objave/ažuriranja  često ne koincidira s početkom akademske godine jer povjerenstva koja ih kreiraju imaju svoj termin i dinamiku rada.</t>
  </si>
  <si>
    <t>Na mrežnim stranicama Fakulteta i  odsjeka dostupne su informacije o značajnim znanstvenim postignućima, znanstvenim radovima objavljenima u prestižnim časopisima visokog faktora odjeka, dodijeljenim nagradama nastavnicima i studentima.</t>
  </si>
  <si>
    <t>djelomično ostvareno*</t>
  </si>
  <si>
    <t>Organizirano je 8 aktivnosti ili manifestacija  u cilju popularizacije znanosti. Smotra Sveučilišta zbog epidemiološke situacije održana je u virtualnom obliku, Dan karijera - WISE održan je uživo (sudjelovanje 41 tvrtke/institucije), GIS 2021 na Geološkom odsjeku održan je radionicom za djelatnike, održana su tri popularizacijska posjeta školama (XV, V. i V. Prelog gimnazija), Dan i noć PMF-a održan je uživo i online, popularno predavanje znanstvenog nomada S. Kohlhagena održano je uživo.</t>
  </si>
  <si>
    <t>Ključni znanstveno-infrastrukturni projekti CeNIKS (Fizički odsjek) i CIuK (Kemijski odsjek) uspješno su realizirani. ZCI QuantiXLie (Fizički i Matematički odsjek) nastavlja s radom. Centar za klimatološka istraživanja ClimaRes također nastavlja s radom.</t>
  </si>
  <si>
    <t>*akcijski plan je za razdoblje od 5 godina</t>
  </si>
  <si>
    <t>Izrađen je Akcijski plana za unaprijeđenje kvalitete prema preporukama akreditacijskog povjerenstva za period od 5 godina i počinje se s njegovom implementacijom.</t>
  </si>
  <si>
    <t>*Akcijski plan je izrađen za razdoblje od 5 godina, neće, niti mogu biti sve stavke biti implementirane odmah u prvoj godini.</t>
  </si>
  <si>
    <t>https://www.pmf.unizg.hr/dokumenti/izvjesca/izvjesca_o_znanstvenom_i_nastavnom_radu</t>
  </si>
  <si>
    <t>Na godišnjoj razini podnošeno je izvješće o vrednovanju rada doktoranada od strane mentora (ili institucijskog mentora) za svakog doktoranda doktorskog studija na PMF-u, a, također, doktorand popunjava anketu i izvješće o radu mentora u skladu s Pravilnikom o vrednovanju rada asistenata, poslijedoktoranada i mentora PMF-a.</t>
  </si>
  <si>
    <t>Rad doktoranda se prati i vrednuje, ove akademsje godine dodijeljene su 3 godišnje nagrade za istaknut znanstveni rad u kategoriji doktoranada i suradnika.</t>
  </si>
  <si>
    <t>Domaći i međunarodni znanstveni projekti evidentirani su u bazi POIROT. 
Objavljeni znanstveni radovi evidentirani su u bazi CROSBI. 
Popis svih znanstvenih projekata, znanstvenih radova te sudjelovanja na domaćim i međunarodnim konferencijama u prethodnoj godini dostupni su u okviru Godišnjeg izvješća o nastavnome, znanstvenom i stručnom radu na PMF-u.</t>
  </si>
  <si>
    <t>Djelatnici PMF-a stalno sudjeluju u radu uredništava međunarodnih (i domaćih) časopisa i brojnim međunarodnim organizacijama. Kako su pozivi na takav angažman u pravilu individualni, ne postoji sustavna evidencija tih aktivnosti osim u okviru izvješća i popisa postignuća prilikom nečijeg napredovanja ili reizbora u zvanje.</t>
  </si>
  <si>
    <t>PMF i Odsjeci bili su organizatori ili suorganizatori niza skupova u 2021-2022 akademskoj godini. Organizirano je 3 znanstveno-istraživačka i 7 znanstveno-edukacijskih studentskih radionica, također, podršku Fakulteta dobila su 5 studentskih skupova: 4. Međunarodni multidisciplinarni kongres, 7. Simpozij studenata kemičara, Brain-gut axis konferencija, Women in Science, te 6. simpozij studenata doktorskih studija PMF-a.  Pored popularizacijskih skupova poput Dana karijera, ili Dan i noć na PMF-u, GIS dan 2021, organizirana je i radionica na kojoj je poznati znanstveni nomad S. Kohlhagen održao popularno predavanje. Nastavljen je i niz radionica Znanstveni razgovori na PMF-u (2 predavanja), organiziran je i niz predavanja vezanih uz patentne prijave naziva "Ima li tržišnog potencijala znanosti i inovacije bez provedivih patenata?".</t>
  </si>
  <si>
    <t xml:space="preserve">Studentima srodnih preddiplomskih, diplomskih te integriranih preddiplomskih i diplomskih studija omogućen je prijelaz na odgovarajuće studije PMF-a uz jasno definirane uvjete prelaska na studij. Tim studentima  omogućen je i upis razlikovnih predmeta odnosno polaganje razlikovnih ispita koji su preduvjet za upis na pojedini diplomski ili doktorski studij.  Reguliran je postupak priznavanja predmeta prilikom prelaska studenata sa srodnih studijskih programa, a svaki slučaj analiziraju i rješavaju odsječka povjerenstva za nastavu.
Omogućen je i upis određenih predmeta na engleskom jeziku kako bi se strane studente uključilo u redovnu nastavu, a domaćim studentima studiranje na stranom jeziku.
</t>
  </si>
  <si>
    <t xml:space="preserve">Ured za međunarodnu suradnju PMF-a organizirao je 2 tribine o mogućnostima sudjelovanja na Erasmus stručnoj praksi i Erasmus studijskom boravku u svrhu informiranja studenata. </t>
  </si>
  <si>
    <t>Na snazi je 21 sporazum o suradnji s međunarodnim sveučilišnim ili znanstvenim institucijama.</t>
  </si>
  <si>
    <t>u potpusnoti ostvareno</t>
  </si>
  <si>
    <t>(c) novi studijski programi</t>
  </si>
  <si>
    <t xml:space="preserve">U izradi je 11 novih studijskih programa, sve integrirani dvopredmentni nastavnički studiji prelaze na sustav 3+2. To su: Biologija i kemija; smjer nastavnički (PDS i DS);  Kemijai geografija; smjer nastavnički  (PDS i DS); Fizika i informatika; smjer: nastavnički (PDS i DS);  Fizika i kemija; smjer: nastavnički (PDS i DS); Matematika i fizika; smjer: nastavnički (PDS i DS);   Računarstvo i matematika (DS)   </t>
  </si>
  <si>
    <t>u procesu provođenja*</t>
  </si>
  <si>
    <t>(a) 1 cijeli st. program; (b) 61 kolegij na svim st. programima</t>
  </si>
  <si>
    <t>(a) 2.27%; (b) N/A</t>
  </si>
  <si>
    <t>jedan primjer: https://www.google.com/url?sa=t&amp;rct=j&amp;q=&amp;esrc=s&amp;source=web&amp;cd=&amp;cad=rja&amp;uact=8&amp;ved=2ahUKEwjK573Y54j9AhVgSvEDHY70BwMQFnoECBEQAQ&amp;url=https%3A%2F%2Fwww.pmf.unizg.hr%2Fimages%2F50022553%2FPravila_ocjenjivanja_22_23.pdf&amp;usg=AOvVaw2eFRhwDKsa2X1Grg26voM6</t>
  </si>
  <si>
    <t>566 (Scopus)</t>
  </si>
  <si>
    <t>38 (1), 4 (a2)</t>
  </si>
  <si>
    <t>*izvješće o radu PMF-a objavljuje se u travnju</t>
  </si>
  <si>
    <t>https://www.pmf.unizg.hr/images/50022661/1.9%20Obrazac_za_akcijski_plan_i_ili_izvjesce_o_realizaciji_u_II._ciklusu_reakreditacije_hrvatski.pdf</t>
  </si>
  <si>
    <t>Izbori u odgovarajuća zvanja provedeni su uz jasne kriterije za izbore i zapošljavanje. Pri izboru se vodilo računa o znanstvenoj izvrsnosti i o kvaliteti nastavnog rada kandidata. Pri izboru u odgovarajuće znanstveno-nastavno zvanje značajna pažnja dana je i rezultatima studentskih anketa. Broj izbora u viša zvanja: N/A.</t>
  </si>
  <si>
    <t>11 knjižničara: N/A administracija</t>
  </si>
  <si>
    <t>knjižničari: VSS; administracija: N/A</t>
  </si>
  <si>
    <t>Stručni projekti, stručna djelatnost, sporazumi o suradnji između Fakulteta s jedne strane te gospodarskih subjekata i strukovnih organizacija s druge strane kontinuirano se evidnetiraju.  U ovoj akademskoj godini ugovorena je N/A bilateralnih i N/A stručnih i ostalih projekata.</t>
  </si>
  <si>
    <t>Reforma svih dvopredmetnih programa na sustav 3+2 (pisanje novih studijskih programa) i ogromni napori vezani uz obnovu od katastrofalnih posljedica potresa na infrastrukturu PMF-a nisu ostavili mjesta za ove nekad vrlo popularne radionice. Računamo s njihovim povratkom kad riješimo gorenavedena strateška pitanja. S druge strane djelovanjem Karijernog centra održano je 60 predavanja gosta predavača, organizirana 3 susreta karijernih savjetnika it RH, organizirane radionice za mentore.</t>
  </si>
  <si>
    <t>Informacije vezane uz studijske programe, događanjima na Fakultetu i odsjecima, mogućnosti i uvjete mobilnosti, stručnu praksu, psihološku i drugu pomoć, popularizaciju itd.  dostupne su putem mrežnih stranica Fakulteta, Youtube kanala PMF-a, kanala na društvenim mrežama koje održava. Posebno se ističe aktivnost Karijernog centra  u informiranju studenata vezano uz stručnu praksu, alumne i kontakt s gospodarstvom (60 predavanja, 41 radionica, 2 studijska putovanja)</t>
  </si>
  <si>
    <t xml:space="preserve">*podaci su dostupni samo za Matematički, Kemijski, Geološki, Geografski i Biološki odsjek </t>
  </si>
  <si>
    <t>Matematički odsjek: 14 odlaznih, 82 dolazna; Kemijski odsjek: 14 odlaznih, 16 dolaznih; Geološki odsjek: 3 odlazna, 14 dolaznih; Geografski odsjek: 14 odlaznih, 7 dolaznih;  Biološki odsjek: 11 odlaznih, 18 dolaznih; ostala 2 odsjeka: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</si>
</sst>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EFDA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1" fillId="0" borderId="2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left" vertical="top" wrapText="1"/>
    </xf>
    <xf numFmtId="0" fontId="2" fillId="0" borderId="17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 wrapText="1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wrapText="1"/>
    </xf>
    <xf numFmtId="0" fontId="2" fillId="0" borderId="11" xfId="0" applyFont="1" applyBorder="1" applyAlignment="1" applyProtection="1">
      <alignment horizontal="left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8" fillId="6" borderId="18" xfId="0" applyFont="1" applyFill="1" applyBorder="1" applyAlignment="1" applyProtection="1">
      <alignment horizontal="left" vertical="top" wrapText="1"/>
    </xf>
    <xf numFmtId="0" fontId="8" fillId="6" borderId="21" xfId="0" applyFont="1" applyFill="1" applyBorder="1" applyAlignment="1" applyProtection="1">
      <alignment horizontal="left" vertical="top" wrapText="1"/>
    </xf>
    <xf numFmtId="0" fontId="6" fillId="6" borderId="18" xfId="0" applyFont="1" applyFill="1" applyBorder="1" applyAlignment="1" applyProtection="1">
      <alignment horizontal="left" vertical="top" wrapText="1"/>
    </xf>
    <xf numFmtId="0" fontId="0" fillId="6" borderId="21" xfId="0" applyFill="1" applyBorder="1" applyAlignment="1" applyProtection="1">
      <alignment horizontal="left" vertical="top" wrapText="1"/>
    </xf>
    <xf numFmtId="0" fontId="6" fillId="6" borderId="20" xfId="0" applyFont="1" applyFill="1" applyBorder="1" applyAlignment="1" applyProtection="1">
      <alignment horizontal="left" vertical="top" wrapText="1"/>
    </xf>
    <xf numFmtId="0" fontId="0" fillId="6" borderId="22" xfId="0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right"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wrapText="1"/>
    </xf>
    <xf numFmtId="0" fontId="0" fillId="4" borderId="12" xfId="0" applyFill="1" applyBorder="1" applyAlignment="1" applyProtection="1">
      <alignment wrapText="1"/>
    </xf>
    <xf numFmtId="0" fontId="0" fillId="3" borderId="11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wrapText="1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11" fillId="0" borderId="23" xfId="0" applyFont="1" applyBorder="1" applyAlignment="1" applyProtection="1">
      <alignment wrapText="1"/>
    </xf>
    <xf numFmtId="0" fontId="0" fillId="7" borderId="24" xfId="0" applyFill="1" applyBorder="1" applyAlignment="1" applyProtection="1">
      <alignment horizontal="left" vertical="top" wrapText="1"/>
    </xf>
    <xf numFmtId="0" fontId="0" fillId="7" borderId="25" xfId="0" applyFill="1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7" borderId="26" xfId="0" applyFill="1" applyBorder="1" applyAlignment="1" applyProtection="1">
      <alignment horizontal="left" vertical="top" wrapText="1"/>
    </xf>
    <xf numFmtId="0" fontId="0" fillId="9" borderId="27" xfId="0" applyFill="1" applyBorder="1" applyAlignment="1" applyProtection="1">
      <alignment wrapText="1"/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5" borderId="4" xfId="0" applyFont="1" applyFill="1" applyBorder="1" applyAlignment="1" applyProtection="1">
      <alignment horizontal="center" vertical="center" wrapText="1"/>
    </xf>
    <xf numFmtId="0" fontId="11" fillId="5" borderId="19" xfId="0" applyFont="1" applyFill="1" applyBorder="1" applyAlignment="1" applyProtection="1">
      <alignment horizontal="center" vertical="center" wrapText="1"/>
    </xf>
    <xf numFmtId="0" fontId="10" fillId="8" borderId="4" xfId="0" applyFont="1" applyFill="1" applyBorder="1" applyAlignment="1" applyProtection="1">
      <alignment horizontal="center" vertical="center" wrapText="1"/>
    </xf>
    <xf numFmtId="0" fontId="0" fillId="8" borderId="5" xfId="0" applyFont="1" applyFill="1" applyBorder="1" applyAlignment="1" applyProtection="1">
      <alignment horizontal="center" vertical="center" wrapText="1"/>
    </xf>
    <xf numFmtId="0" fontId="0" fillId="8" borderId="19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left" vertical="center" wrapText="1"/>
    </xf>
    <xf numFmtId="0" fontId="11" fillId="5" borderId="5" xfId="0" applyFont="1" applyFill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FDA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juran\Desktop\ODBOR%20ZA%20UPRAVLJANJE%20KVALITETOM\KOMENTARI%20OUK-a-GODI&#352;NJE%20IZVJE&#352;&#262;E%20SASTAVNICA\Za%20prodekane\Godi&#353;nje%20izvje&#353;&#263;e%20SOK%202021-2022%20v.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or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8F377-8A5F-4C97-8789-75D806CDC165}">
  <dimension ref="B1:C11"/>
  <sheetViews>
    <sheetView workbookViewId="0">
      <selection activeCell="C9" sqref="C9"/>
    </sheetView>
  </sheetViews>
  <sheetFormatPr defaultColWidth="8.7265625" defaultRowHeight="14.5" x14ac:dyDescent="0.35"/>
  <cols>
    <col min="1" max="1" width="3.54296875" style="4" customWidth="1"/>
    <col min="2" max="2" width="69.81640625" style="4" customWidth="1"/>
    <col min="3" max="3" width="61.81640625" style="4" customWidth="1"/>
    <col min="4" max="16384" width="8.7265625" style="4"/>
  </cols>
  <sheetData>
    <row r="1" spans="2:3" ht="15" thickBot="1" x14ac:dyDescent="0.4"/>
    <row r="2" spans="2:3" ht="32.5" customHeight="1" thickBot="1" x14ac:dyDescent="0.4">
      <c r="B2" s="68" t="s">
        <v>121</v>
      </c>
      <c r="C2" s="69"/>
    </row>
    <row r="3" spans="2:3" ht="12.75" customHeight="1" x14ac:dyDescent="0.35">
      <c r="B3" s="57"/>
      <c r="C3" s="58"/>
    </row>
    <row r="4" spans="2:3" ht="15.5" x14ac:dyDescent="0.35">
      <c r="B4" s="59" t="s">
        <v>118</v>
      </c>
      <c r="C4" s="58"/>
    </row>
    <row r="5" spans="2:3" ht="24.75" customHeight="1" x14ac:dyDescent="0.35">
      <c r="B5" s="60" t="s">
        <v>117</v>
      </c>
      <c r="C5" s="61" t="s">
        <v>194</v>
      </c>
    </row>
    <row r="6" spans="2:3" ht="31.5" customHeight="1" x14ac:dyDescent="0.35">
      <c r="B6" s="62" t="s">
        <v>29</v>
      </c>
      <c r="C6" s="63" t="s">
        <v>196</v>
      </c>
    </row>
    <row r="7" spans="2:3" ht="25.5" customHeight="1" x14ac:dyDescent="0.35">
      <c r="B7" s="60" t="s">
        <v>27</v>
      </c>
      <c r="C7" s="61" t="s">
        <v>198</v>
      </c>
    </row>
    <row r="8" spans="2:3" ht="38.25" customHeight="1" x14ac:dyDescent="0.35">
      <c r="B8" s="62" t="s">
        <v>28</v>
      </c>
      <c r="C8" s="63" t="s">
        <v>197</v>
      </c>
    </row>
    <row r="9" spans="2:3" ht="22.5" customHeight="1" x14ac:dyDescent="0.35">
      <c r="B9" s="60" t="s">
        <v>31</v>
      </c>
      <c r="C9" s="61" t="s">
        <v>283</v>
      </c>
    </row>
    <row r="10" spans="2:3" ht="24" customHeight="1" x14ac:dyDescent="0.35">
      <c r="B10" s="62" t="s">
        <v>30</v>
      </c>
      <c r="C10" s="63" t="s">
        <v>195</v>
      </c>
    </row>
    <row r="11" spans="2:3" ht="20.25" customHeight="1" thickBot="1" x14ac:dyDescent="0.4">
      <c r="B11" s="64" t="s">
        <v>119</v>
      </c>
      <c r="C11" s="65" t="s">
        <v>195</v>
      </c>
    </row>
  </sheetData>
  <sheetProtection algorithmName="SHA-512" hashValue="Vhao00SW7KPwWZU8qUAaQDYCx/DGOMbjpRrZsY6t/O1O9OoQoJo1GSSbugMEf0nPxiVuPkDufv2zBCirFoi3FA==" saltValue="kW2hl0k8MPaHwkp822A0VQ==" spinCount="100000" sheet="1" objects="1" scenarios="1" formatColumns="0" formatRows="0" insertRows="0"/>
  <mergeCells count="1">
    <mergeCell ref="B2:C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DA547-0B09-4592-BCD0-9FE86E4E699C}">
  <dimension ref="A1:N35"/>
  <sheetViews>
    <sheetView topLeftCell="A13" zoomScale="78" zoomScaleNormal="78" workbookViewId="0">
      <selection activeCell="O35" sqref="O35"/>
    </sheetView>
  </sheetViews>
  <sheetFormatPr defaultColWidth="8.7265625" defaultRowHeight="14.5" x14ac:dyDescent="0.35"/>
  <cols>
    <col min="1" max="1" width="9.1796875" style="34" customWidth="1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8.453125" style="4" customWidth="1"/>
    <col min="11" max="11" width="15.1796875" style="4" customWidth="1"/>
    <col min="12" max="12" width="8.7265625" style="4"/>
    <col min="13" max="13" width="16.453125" style="4" customWidth="1"/>
    <col min="14" max="14" width="15.7265625" style="4" customWidth="1"/>
    <col min="15" max="16384" width="8.7265625" style="4"/>
  </cols>
  <sheetData>
    <row r="1" spans="1:6" ht="15" thickBot="1" x14ac:dyDescent="0.4"/>
    <row r="2" spans="1:6" ht="22.5" customHeight="1" thickBot="1" x14ac:dyDescent="0.4">
      <c r="B2" s="73" t="s">
        <v>186</v>
      </c>
      <c r="C2" s="74"/>
      <c r="D2" s="74"/>
      <c r="E2" s="74"/>
      <c r="F2" s="75"/>
    </row>
    <row r="3" spans="1:6" ht="33.6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116" x14ac:dyDescent="0.35">
      <c r="A4" s="35">
        <v>1</v>
      </c>
      <c r="B4" s="36" t="s">
        <v>266</v>
      </c>
      <c r="C4" s="36" t="s">
        <v>320</v>
      </c>
      <c r="D4" s="37" t="s">
        <v>324</v>
      </c>
      <c r="E4" s="38" t="s">
        <v>322</v>
      </c>
      <c r="F4" s="36"/>
    </row>
    <row r="5" spans="1:6" ht="333.5" x14ac:dyDescent="0.35">
      <c r="A5" s="35">
        <v>2</v>
      </c>
      <c r="B5" s="39" t="s">
        <v>267</v>
      </c>
      <c r="C5" s="39" t="s">
        <v>321</v>
      </c>
      <c r="D5" s="39" t="s">
        <v>217</v>
      </c>
      <c r="E5" s="40" t="s">
        <v>218</v>
      </c>
      <c r="F5" s="39"/>
    </row>
    <row r="6" spans="1:6" ht="130.5" x14ac:dyDescent="0.35">
      <c r="A6" s="35">
        <v>3</v>
      </c>
      <c r="B6" s="39" t="s">
        <v>268</v>
      </c>
      <c r="C6" s="39" t="s">
        <v>323</v>
      </c>
      <c r="D6" s="39" t="s">
        <v>217</v>
      </c>
      <c r="E6" s="40" t="s">
        <v>218</v>
      </c>
      <c r="F6" s="39"/>
    </row>
    <row r="7" spans="1:6" ht="249" customHeight="1" x14ac:dyDescent="0.35">
      <c r="A7" s="35">
        <v>4</v>
      </c>
      <c r="B7" s="39" t="s">
        <v>269</v>
      </c>
      <c r="C7" s="39" t="s">
        <v>325</v>
      </c>
      <c r="D7" s="39" t="s">
        <v>217</v>
      </c>
      <c r="E7" s="40" t="s">
        <v>218</v>
      </c>
      <c r="F7" s="39"/>
    </row>
    <row r="8" spans="1:6" ht="116" x14ac:dyDescent="0.35">
      <c r="A8" s="35">
        <v>5</v>
      </c>
      <c r="B8" s="39" t="s">
        <v>270</v>
      </c>
      <c r="C8" s="39" t="s">
        <v>326</v>
      </c>
      <c r="D8" s="39" t="s">
        <v>217</v>
      </c>
      <c r="E8" s="40" t="s">
        <v>218</v>
      </c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4" x14ac:dyDescent="0.35">
      <c r="A17" s="35">
        <v>14</v>
      </c>
      <c r="B17" s="39"/>
      <c r="C17" s="39"/>
      <c r="D17" s="39"/>
      <c r="E17" s="40"/>
      <c r="F17" s="39"/>
    </row>
    <row r="18" spans="1:14" x14ac:dyDescent="0.35">
      <c r="A18" s="35">
        <v>15</v>
      </c>
      <c r="B18" s="39"/>
      <c r="C18" s="39"/>
      <c r="D18" s="39"/>
      <c r="E18" s="40"/>
      <c r="F18" s="39"/>
    </row>
    <row r="21" spans="1:14" ht="15" thickBot="1" x14ac:dyDescent="0.4"/>
    <row r="22" spans="1:14" ht="15" thickBot="1" x14ac:dyDescent="0.4">
      <c r="H22" s="41" t="s">
        <v>23</v>
      </c>
    </row>
    <row r="23" spans="1:14" x14ac:dyDescent="0.35">
      <c r="H23" s="42" t="s">
        <v>24</v>
      </c>
    </row>
    <row r="24" spans="1:14" ht="15" thickBot="1" x14ac:dyDescent="0.4">
      <c r="H24" s="43" t="s">
        <v>25</v>
      </c>
    </row>
    <row r="25" spans="1:14" ht="15" thickBot="1" x14ac:dyDescent="0.4">
      <c r="H25" s="44"/>
    </row>
    <row r="26" spans="1:14" ht="15" thickBot="1" x14ac:dyDescent="0.4">
      <c r="H26" s="9" t="s">
        <v>22</v>
      </c>
      <c r="I26" s="5"/>
      <c r="J26" s="5"/>
      <c r="K26" s="6"/>
      <c r="L26" s="6"/>
    </row>
    <row r="27" spans="1:14" ht="60" customHeight="1" x14ac:dyDescent="0.35">
      <c r="H27" s="22" t="s">
        <v>167</v>
      </c>
      <c r="I27" s="7"/>
      <c r="J27" s="13" t="s">
        <v>34</v>
      </c>
      <c r="K27" s="48" t="s">
        <v>0</v>
      </c>
      <c r="L27" s="46"/>
    </row>
    <row r="28" spans="1:14" ht="34.5" customHeight="1" x14ac:dyDescent="0.35">
      <c r="H28" s="18" t="s">
        <v>168</v>
      </c>
      <c r="I28" s="8"/>
      <c r="J28" s="13" t="s">
        <v>60</v>
      </c>
      <c r="K28" s="45">
        <v>8</v>
      </c>
      <c r="L28" s="46"/>
    </row>
    <row r="29" spans="1:14" ht="56.25" customHeight="1" x14ac:dyDescent="0.35">
      <c r="H29" s="18" t="s">
        <v>169</v>
      </c>
      <c r="I29" s="8"/>
      <c r="J29" s="13" t="s">
        <v>46</v>
      </c>
      <c r="K29" s="48" t="s">
        <v>0</v>
      </c>
      <c r="L29" s="46"/>
    </row>
    <row r="30" spans="1:14" ht="50.25" customHeight="1" x14ac:dyDescent="0.35">
      <c r="H30" s="18" t="s">
        <v>170</v>
      </c>
      <c r="I30" s="8"/>
      <c r="J30" s="13" t="s">
        <v>46</v>
      </c>
      <c r="K30" s="48" t="s">
        <v>1</v>
      </c>
      <c r="L30" s="46"/>
    </row>
    <row r="31" spans="1:14" ht="86.25" customHeight="1" x14ac:dyDescent="0.35">
      <c r="H31" s="18" t="s">
        <v>171</v>
      </c>
      <c r="J31" s="13" t="s">
        <v>46</v>
      </c>
      <c r="K31" s="48" t="s">
        <v>35</v>
      </c>
    </row>
    <row r="32" spans="1:14" ht="211.5" customHeight="1" thickBot="1" x14ac:dyDescent="0.4">
      <c r="H32" s="23" t="s">
        <v>172</v>
      </c>
      <c r="J32" s="13" t="s">
        <v>60</v>
      </c>
      <c r="K32" s="54">
        <v>5</v>
      </c>
      <c r="M32" s="13" t="s">
        <v>173</v>
      </c>
      <c r="N32" s="21" t="s">
        <v>304</v>
      </c>
    </row>
    <row r="35" spans="14:14" x14ac:dyDescent="0.35">
      <c r="N35" s="21"/>
    </row>
  </sheetData>
  <sheetProtection algorithmName="SHA-512" hashValue="LyLW8wBMO4LcNDK3hRcxiFlzQmctTwVIFs2iFZ1+a5wBi/vdoOJ+MCb9LfMLmN6H0TKkqq5j4TqAkDQxhKnV6g==" saltValue="sxLOGJmakIBd6vbGINvOYA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485024-125D-4C9B-B3BA-A2BE00EE6406}">
          <x14:formula1>
            <xm:f>Indikatori!$K$1:$K$3</xm:f>
          </x14:formula1>
          <xm:sqref>K29:K31</xm:sqref>
        </x14:dataValidation>
        <x14:dataValidation type="list" allowBlank="1" showInputMessage="1" showErrorMessage="1" xr:uid="{5E90671E-60D1-4FB5-B5DB-CD0AE20AE97C}">
          <x14:formula1>
            <xm:f>Indikatori!$P$1:$P$4</xm:f>
          </x14:formula1>
          <xm:sqref>K27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A2240-7D5D-4F2B-9CFE-FD695C8B4D3F}">
  <dimension ref="A1:L30"/>
  <sheetViews>
    <sheetView topLeftCell="A4" zoomScale="90" zoomScaleNormal="90" workbookViewId="0">
      <selection activeCell="E30" sqref="E30"/>
    </sheetView>
  </sheetViews>
  <sheetFormatPr defaultColWidth="8.7265625" defaultRowHeight="14.5" x14ac:dyDescent="0.35"/>
  <cols>
    <col min="1" max="1" width="8.726562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81640625" style="4" customWidth="1"/>
    <col min="11" max="11" width="15.1796875" style="4" customWidth="1"/>
    <col min="12" max="16384" width="8.7265625" style="4"/>
  </cols>
  <sheetData>
    <row r="1" spans="1:6" ht="15" thickBot="1" x14ac:dyDescent="0.4"/>
    <row r="2" spans="1:6" ht="19" thickBot="1" x14ac:dyDescent="0.4">
      <c r="B2" s="73" t="s">
        <v>100</v>
      </c>
      <c r="C2" s="74"/>
      <c r="D2" s="74"/>
      <c r="E2" s="74"/>
      <c r="F2" s="75"/>
    </row>
    <row r="3" spans="1:6" ht="53.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x14ac:dyDescent="0.35">
      <c r="A4" s="35">
        <v>1</v>
      </c>
      <c r="B4" s="36" t="s">
        <v>275</v>
      </c>
      <c r="C4" s="36"/>
      <c r="D4" s="37"/>
      <c r="E4" s="38"/>
      <c r="F4" s="36"/>
    </row>
    <row r="5" spans="1:6" x14ac:dyDescent="0.35">
      <c r="A5" s="35">
        <v>2</v>
      </c>
      <c r="B5" s="39"/>
      <c r="C5" s="39"/>
      <c r="D5" s="39"/>
      <c r="E5" s="40"/>
      <c r="F5" s="39"/>
    </row>
    <row r="6" spans="1:6" x14ac:dyDescent="0.35">
      <c r="A6" s="35">
        <v>3</v>
      </c>
      <c r="B6" s="39"/>
      <c r="C6" s="39"/>
      <c r="D6" s="39"/>
      <c r="E6" s="40"/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2" x14ac:dyDescent="0.35">
      <c r="A17" s="35">
        <v>14</v>
      </c>
      <c r="B17" s="39"/>
      <c r="C17" s="39"/>
      <c r="D17" s="39"/>
      <c r="E17" s="40"/>
      <c r="F17" s="39"/>
    </row>
    <row r="18" spans="1:12" x14ac:dyDescent="0.35">
      <c r="A18" s="35">
        <v>15</v>
      </c>
      <c r="B18" s="39"/>
      <c r="C18" s="39"/>
      <c r="D18" s="39"/>
      <c r="E18" s="40"/>
      <c r="F18" s="39"/>
    </row>
    <row r="21" spans="1:12" ht="15" thickBot="1" x14ac:dyDescent="0.4"/>
    <row r="22" spans="1:12" ht="15" thickBot="1" x14ac:dyDescent="0.4">
      <c r="H22" s="41" t="s">
        <v>23</v>
      </c>
    </row>
    <row r="23" spans="1:12" x14ac:dyDescent="0.35">
      <c r="H23" s="42" t="s">
        <v>24</v>
      </c>
    </row>
    <row r="24" spans="1:12" ht="15" thickBot="1" x14ac:dyDescent="0.4">
      <c r="H24" s="43" t="s">
        <v>25</v>
      </c>
    </row>
    <row r="25" spans="1:12" ht="15" thickBot="1" x14ac:dyDescent="0.4">
      <c r="H25" s="44"/>
    </row>
    <row r="26" spans="1:12" ht="15" thickBot="1" x14ac:dyDescent="0.4">
      <c r="H26" s="9" t="s">
        <v>22</v>
      </c>
      <c r="I26" s="5"/>
      <c r="J26" s="5"/>
      <c r="K26" s="6"/>
      <c r="L26" s="6"/>
    </row>
    <row r="27" spans="1:12" ht="39" x14ac:dyDescent="0.35">
      <c r="H27" s="10" t="s">
        <v>33</v>
      </c>
      <c r="I27" s="7"/>
      <c r="J27" s="13" t="s">
        <v>34</v>
      </c>
      <c r="K27" s="48" t="s">
        <v>1</v>
      </c>
      <c r="L27" s="46"/>
    </row>
    <row r="28" spans="1:12" ht="26" x14ac:dyDescent="0.35">
      <c r="H28" s="12" t="s">
        <v>36</v>
      </c>
      <c r="I28" s="8"/>
      <c r="J28" s="13" t="s">
        <v>11</v>
      </c>
      <c r="K28" s="45" t="s">
        <v>276</v>
      </c>
      <c r="L28" s="46"/>
    </row>
    <row r="29" spans="1:12" ht="39" x14ac:dyDescent="0.35">
      <c r="H29" s="12" t="s">
        <v>37</v>
      </c>
      <c r="I29" s="8"/>
      <c r="J29" s="13" t="s">
        <v>39</v>
      </c>
      <c r="K29" s="48" t="s">
        <v>13</v>
      </c>
      <c r="L29" s="46"/>
    </row>
    <row r="30" spans="1:12" ht="65" x14ac:dyDescent="0.35">
      <c r="H30" s="12" t="s">
        <v>38</v>
      </c>
      <c r="I30" s="8"/>
      <c r="J30" s="13" t="s">
        <v>42</v>
      </c>
      <c r="K30" s="48" t="s">
        <v>40</v>
      </c>
      <c r="L30" s="46"/>
    </row>
  </sheetData>
  <sheetProtection algorithmName="SHA-512" hashValue="V5uLamLIbfDdLJg3bP72/H31LUT7OeRIC2HKST1s/v1pDVMF73+sNN7XeNTGcnATNskhcgO1I+lkiGceBDYt5Q==" saltValue="tSuZ+ZThmw5OsLNZNaC9VA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F27AD3C-B540-43F1-AF90-D48A5197703F}">
          <x14:formula1>
            <xm:f>Indikatori!$C$1:$C$2</xm:f>
          </x14:formula1>
          <xm:sqref>K29</xm:sqref>
        </x14:dataValidation>
        <x14:dataValidation type="list" allowBlank="1" showInputMessage="1" showErrorMessage="1" xr:uid="{B5A016AE-B6E2-4352-86F5-AA148468E4F4}">
          <x14:formula1>
            <xm:f>Indikatori!$G$1:$G$4</xm:f>
          </x14:formula1>
          <xm:sqref>K27</xm:sqref>
        </x14:dataValidation>
        <x14:dataValidation type="list" allowBlank="1" showInputMessage="1" showErrorMessage="1" xr:uid="{3113E9E4-29E3-4FBB-B6F9-EF8285AF74C1}">
          <x14:formula1>
            <xm:f>Indikatori!$I$1:$I$2</xm:f>
          </x14:formula1>
          <xm:sqref>K30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D442-06DE-4C73-8260-F00107AA300D}">
  <dimension ref="A1:L33"/>
  <sheetViews>
    <sheetView topLeftCell="A19" zoomScale="90" zoomScaleNormal="90" workbookViewId="0">
      <selection activeCell="M27" sqref="M27"/>
    </sheetView>
  </sheetViews>
  <sheetFormatPr defaultColWidth="8.7265625" defaultRowHeight="14.5" x14ac:dyDescent="0.35"/>
  <cols>
    <col min="1" max="1" width="8.726562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81640625" style="4" customWidth="1"/>
    <col min="11" max="11" width="15.1796875" style="4" customWidth="1"/>
    <col min="12" max="12" width="12.54296875" style="4" customWidth="1"/>
    <col min="13" max="16384" width="8.7265625" style="4"/>
  </cols>
  <sheetData>
    <row r="1" spans="1:6" ht="15" thickBot="1" x14ac:dyDescent="0.4"/>
    <row r="2" spans="1:6" ht="19" thickBot="1" x14ac:dyDescent="0.4">
      <c r="B2" s="73" t="s">
        <v>99</v>
      </c>
      <c r="C2" s="74"/>
      <c r="D2" s="74"/>
      <c r="E2" s="74"/>
      <c r="F2" s="75"/>
    </row>
    <row r="3" spans="1:6" ht="48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87" x14ac:dyDescent="0.35">
      <c r="A4" s="35">
        <v>1</v>
      </c>
      <c r="B4" s="36" t="s">
        <v>274</v>
      </c>
      <c r="C4" s="36" t="s">
        <v>328</v>
      </c>
      <c r="D4" s="37" t="s">
        <v>301</v>
      </c>
      <c r="E4" s="38" t="s">
        <v>329</v>
      </c>
      <c r="F4" s="36"/>
    </row>
    <row r="5" spans="1:6" x14ac:dyDescent="0.35">
      <c r="A5" s="35">
        <v>2</v>
      </c>
      <c r="B5" s="39"/>
      <c r="C5" s="39"/>
      <c r="D5" s="39"/>
      <c r="E5" s="40"/>
      <c r="F5" s="39"/>
    </row>
    <row r="6" spans="1:6" x14ac:dyDescent="0.35">
      <c r="A6" s="35">
        <v>3</v>
      </c>
      <c r="B6" s="39"/>
      <c r="C6" s="39"/>
      <c r="D6" s="39"/>
      <c r="E6" s="40"/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2" x14ac:dyDescent="0.35">
      <c r="A17" s="35">
        <v>14</v>
      </c>
      <c r="B17" s="39"/>
      <c r="C17" s="39"/>
      <c r="D17" s="39"/>
      <c r="E17" s="40"/>
      <c r="F17" s="39"/>
    </row>
    <row r="18" spans="1:12" x14ac:dyDescent="0.35">
      <c r="A18" s="35">
        <v>15</v>
      </c>
      <c r="B18" s="39"/>
      <c r="C18" s="39"/>
      <c r="D18" s="39"/>
      <c r="E18" s="40"/>
      <c r="F18" s="39"/>
    </row>
    <row r="21" spans="1:12" ht="15" thickBot="1" x14ac:dyDescent="0.4"/>
    <row r="22" spans="1:12" ht="15" thickBot="1" x14ac:dyDescent="0.4">
      <c r="H22" s="41" t="s">
        <v>23</v>
      </c>
    </row>
    <row r="23" spans="1:12" x14ac:dyDescent="0.35">
      <c r="H23" s="42" t="s">
        <v>24</v>
      </c>
    </row>
    <row r="24" spans="1:12" ht="15" thickBot="1" x14ac:dyDescent="0.4">
      <c r="H24" s="43" t="s">
        <v>25</v>
      </c>
    </row>
    <row r="25" spans="1:12" ht="15" thickBot="1" x14ac:dyDescent="0.4">
      <c r="H25" s="44"/>
    </row>
    <row r="26" spans="1:12" ht="15" thickBot="1" x14ac:dyDescent="0.4">
      <c r="H26" s="9" t="s">
        <v>22</v>
      </c>
      <c r="I26" s="5"/>
      <c r="J26" s="5"/>
      <c r="K26" s="6"/>
      <c r="L26" s="6"/>
    </row>
    <row r="27" spans="1:12" ht="26" x14ac:dyDescent="0.35">
      <c r="H27" s="10" t="s">
        <v>43</v>
      </c>
      <c r="I27" s="7"/>
      <c r="J27" s="13" t="s">
        <v>11</v>
      </c>
      <c r="K27" s="55">
        <v>0.6</v>
      </c>
      <c r="L27" s="46"/>
    </row>
    <row r="28" spans="1:12" ht="123.75" customHeight="1" x14ac:dyDescent="0.35">
      <c r="H28" s="76" t="s">
        <v>47</v>
      </c>
      <c r="I28" s="8"/>
      <c r="J28" s="13" t="s">
        <v>48</v>
      </c>
      <c r="K28" s="48" t="s">
        <v>0</v>
      </c>
      <c r="L28" s="46"/>
    </row>
    <row r="29" spans="1:12" ht="141.75" customHeight="1" x14ac:dyDescent="0.35">
      <c r="H29" s="77"/>
      <c r="I29" s="8"/>
      <c r="J29" s="13" t="s">
        <v>50</v>
      </c>
      <c r="K29" s="48" t="s">
        <v>1</v>
      </c>
      <c r="L29" s="46"/>
    </row>
    <row r="30" spans="1:12" ht="65" x14ac:dyDescent="0.35">
      <c r="H30" s="77"/>
      <c r="I30" s="8"/>
      <c r="J30" s="13" t="s">
        <v>49</v>
      </c>
      <c r="K30" s="48" t="s">
        <v>1</v>
      </c>
      <c r="L30" s="46"/>
    </row>
    <row r="31" spans="1:12" ht="26" x14ac:dyDescent="0.35">
      <c r="H31" s="12" t="s">
        <v>44</v>
      </c>
      <c r="I31" s="8"/>
      <c r="J31" s="13" t="s">
        <v>15</v>
      </c>
      <c r="K31" s="48" t="s">
        <v>0</v>
      </c>
      <c r="L31" s="46" t="s">
        <v>305</v>
      </c>
    </row>
    <row r="32" spans="1:12" ht="54.75" customHeight="1" x14ac:dyDescent="0.35">
      <c r="H32" s="12" t="s">
        <v>45</v>
      </c>
      <c r="I32" s="8"/>
      <c r="J32" s="13" t="s">
        <v>46</v>
      </c>
      <c r="K32" s="48" t="s">
        <v>35</v>
      </c>
      <c r="L32" s="46" t="s">
        <v>327</v>
      </c>
    </row>
    <row r="33" spans="9:12" x14ac:dyDescent="0.35">
      <c r="I33" s="8"/>
      <c r="L33" s="46"/>
    </row>
  </sheetData>
  <sheetProtection algorithmName="SHA-512" hashValue="10PaksyZPrRx6EAPy2rZ6Au2/mjzZDUz9Fau3F+zeccYteNClPqip68NemPCE9XV2bfmZnKjbjMDouJZ0ydCIQ==" saltValue="b5XaQSSPHI4dfT+b0GQK0A==" spinCount="100000" sheet="1" objects="1" scenarios="1" formatColumns="0" formatRows="0" insertRows="0"/>
  <mergeCells count="2">
    <mergeCell ref="H28:H30"/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4AEAA1B-9D42-4DA1-AFA8-9C8467461FD7}">
          <x14:formula1>
            <xm:f>Indikatori!$K$1:$K$3</xm:f>
          </x14:formula1>
          <xm:sqref>K32</xm:sqref>
        </x14:dataValidation>
        <x14:dataValidation type="list" allowBlank="1" showInputMessage="1" showErrorMessage="1" xr:uid="{12FD40D4-E38B-4067-BA05-6EE3C4170F0D}">
          <x14:formula1>
            <xm:f>Indikatori!$J$1:$J$2</xm:f>
          </x14:formula1>
          <xm:sqref>K28:K31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BFEFA-BB1D-4135-A709-E6BC53DAB631}">
  <dimension ref="A1:N40"/>
  <sheetViews>
    <sheetView tabSelected="1" topLeftCell="A19" zoomScale="90" zoomScaleNormal="90" workbookViewId="0">
      <selection activeCell="K34" sqref="K34"/>
    </sheetView>
  </sheetViews>
  <sheetFormatPr defaultColWidth="8.7265625" defaultRowHeight="14.5" x14ac:dyDescent="0.35"/>
  <cols>
    <col min="1" max="1" width="8.726562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7.7265625" style="4" customWidth="1"/>
    <col min="9" max="9" width="8.7265625" style="4"/>
    <col min="10" max="10" width="16.81640625" style="4" customWidth="1"/>
    <col min="11" max="11" width="15.1796875" style="4" customWidth="1"/>
    <col min="12" max="12" width="8.7265625" style="4"/>
    <col min="13" max="13" width="15.7265625" style="4" customWidth="1"/>
    <col min="14" max="14" width="22" style="4" customWidth="1"/>
    <col min="15" max="15" width="8.7265625" style="4"/>
    <col min="16" max="16" width="14.26953125" style="4" customWidth="1"/>
    <col min="17" max="17" width="23.81640625" style="4" customWidth="1"/>
    <col min="18" max="16384" width="8.7265625" style="4"/>
  </cols>
  <sheetData>
    <row r="1" spans="1:6" ht="15" thickBot="1" x14ac:dyDescent="0.4"/>
    <row r="2" spans="1:6" ht="19" thickBot="1" x14ac:dyDescent="0.4">
      <c r="B2" s="68" t="s">
        <v>98</v>
      </c>
      <c r="C2" s="74"/>
      <c r="D2" s="74"/>
      <c r="E2" s="74"/>
      <c r="F2" s="75"/>
    </row>
    <row r="3" spans="1:6" ht="48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188.5" x14ac:dyDescent="0.35">
      <c r="A4" s="35">
        <v>1</v>
      </c>
      <c r="B4" s="36" t="s">
        <v>253</v>
      </c>
      <c r="C4" s="36" t="s">
        <v>333</v>
      </c>
      <c r="D4" s="37" t="s">
        <v>217</v>
      </c>
      <c r="E4" s="38" t="s">
        <v>218</v>
      </c>
      <c r="F4" s="36" t="s">
        <v>330</v>
      </c>
    </row>
    <row r="5" spans="1:6" ht="159.5" x14ac:dyDescent="0.35">
      <c r="A5" s="35">
        <v>2</v>
      </c>
      <c r="B5" s="39" t="s">
        <v>254</v>
      </c>
      <c r="C5" s="39" t="s">
        <v>331</v>
      </c>
      <c r="D5" s="39" t="s">
        <v>217</v>
      </c>
      <c r="E5" s="40" t="s">
        <v>218</v>
      </c>
      <c r="F5" s="39"/>
    </row>
    <row r="6" spans="1:6" ht="72.5" x14ac:dyDescent="0.35">
      <c r="A6" s="35">
        <v>3</v>
      </c>
      <c r="B6" s="39" t="s">
        <v>255</v>
      </c>
      <c r="C6" s="39" t="s">
        <v>332</v>
      </c>
      <c r="D6" s="39" t="s">
        <v>217</v>
      </c>
      <c r="E6" s="40" t="s">
        <v>218</v>
      </c>
      <c r="F6" s="39"/>
    </row>
    <row r="7" spans="1:6" ht="186" customHeight="1" x14ac:dyDescent="0.35">
      <c r="A7" s="35">
        <v>4</v>
      </c>
      <c r="B7" s="39" t="s">
        <v>256</v>
      </c>
      <c r="C7" s="39" t="s">
        <v>334</v>
      </c>
      <c r="D7" s="39" t="s">
        <v>217</v>
      </c>
      <c r="E7" s="40" t="s">
        <v>218</v>
      </c>
      <c r="F7" s="39"/>
    </row>
    <row r="8" spans="1:6" ht="391.5" x14ac:dyDescent="0.35">
      <c r="A8" s="35">
        <v>5</v>
      </c>
      <c r="B8" s="39" t="s">
        <v>257</v>
      </c>
      <c r="C8" s="39" t="s">
        <v>335</v>
      </c>
      <c r="D8" s="39" t="s">
        <v>217</v>
      </c>
      <c r="E8" s="40" t="s">
        <v>218</v>
      </c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4" x14ac:dyDescent="0.35">
      <c r="A17" s="35">
        <v>14</v>
      </c>
      <c r="B17" s="39"/>
      <c r="C17" s="39"/>
      <c r="D17" s="39"/>
      <c r="E17" s="40"/>
      <c r="F17" s="39"/>
    </row>
    <row r="18" spans="1:14" x14ac:dyDescent="0.35">
      <c r="A18" s="35">
        <v>15</v>
      </c>
      <c r="B18" s="39"/>
      <c r="C18" s="39"/>
      <c r="D18" s="39"/>
      <c r="E18" s="40"/>
      <c r="F18" s="39"/>
    </row>
    <row r="21" spans="1:14" ht="15" thickBot="1" x14ac:dyDescent="0.4"/>
    <row r="22" spans="1:14" ht="15" thickBot="1" x14ac:dyDescent="0.4">
      <c r="H22" s="41" t="s">
        <v>23</v>
      </c>
    </row>
    <row r="23" spans="1:14" x14ac:dyDescent="0.35">
      <c r="H23" s="42" t="s">
        <v>24</v>
      </c>
    </row>
    <row r="24" spans="1:14" ht="15" thickBot="1" x14ac:dyDescent="0.4">
      <c r="H24" s="43" t="s">
        <v>25</v>
      </c>
    </row>
    <row r="25" spans="1:14" ht="15" thickBot="1" x14ac:dyDescent="0.4">
      <c r="H25" s="44"/>
    </row>
    <row r="26" spans="1:14" ht="15" thickBot="1" x14ac:dyDescent="0.4">
      <c r="H26" s="9" t="s">
        <v>22</v>
      </c>
      <c r="I26" s="5"/>
      <c r="J26" s="5"/>
      <c r="K26" s="6"/>
      <c r="L26" s="6"/>
    </row>
    <row r="27" spans="1:14" ht="39" x14ac:dyDescent="0.35">
      <c r="H27" s="10" t="s">
        <v>92</v>
      </c>
      <c r="I27" s="7"/>
      <c r="J27" s="13" t="s">
        <v>11</v>
      </c>
      <c r="K27" s="45">
        <v>139</v>
      </c>
      <c r="L27" s="46"/>
    </row>
    <row r="28" spans="1:14" ht="65" x14ac:dyDescent="0.35">
      <c r="H28" s="19" t="s">
        <v>51</v>
      </c>
      <c r="I28" s="8"/>
      <c r="J28" s="13" t="s">
        <v>39</v>
      </c>
      <c r="K28" s="48" t="s">
        <v>0</v>
      </c>
      <c r="L28" s="46"/>
    </row>
    <row r="29" spans="1:14" ht="26" x14ac:dyDescent="0.35">
      <c r="H29" s="12" t="s">
        <v>102</v>
      </c>
      <c r="I29" s="8"/>
      <c r="J29" s="13" t="s">
        <v>93</v>
      </c>
      <c r="K29" s="45">
        <v>1</v>
      </c>
      <c r="L29" s="46"/>
      <c r="M29" s="13" t="s">
        <v>103</v>
      </c>
      <c r="N29" s="45">
        <v>0</v>
      </c>
    </row>
    <row r="30" spans="1:14" ht="91" x14ac:dyDescent="0.35">
      <c r="H30" s="12" t="s">
        <v>52</v>
      </c>
      <c r="I30" s="8"/>
      <c r="J30" s="13" t="s">
        <v>60</v>
      </c>
      <c r="K30" s="45">
        <v>10</v>
      </c>
      <c r="L30" s="46"/>
      <c r="M30" s="13" t="s">
        <v>95</v>
      </c>
      <c r="N30" s="45" t="s">
        <v>279</v>
      </c>
    </row>
    <row r="31" spans="1:14" ht="26" x14ac:dyDescent="0.35">
      <c r="H31" s="19" t="s">
        <v>53</v>
      </c>
      <c r="I31" s="8"/>
      <c r="J31" s="13" t="s">
        <v>60</v>
      </c>
      <c r="K31" s="45" t="s">
        <v>280</v>
      </c>
      <c r="L31" s="46"/>
    </row>
    <row r="32" spans="1:14" ht="26" x14ac:dyDescent="0.35">
      <c r="H32" s="12" t="s">
        <v>54</v>
      </c>
      <c r="I32" s="8"/>
      <c r="J32" s="13" t="s">
        <v>60</v>
      </c>
      <c r="K32" s="45">
        <v>87</v>
      </c>
    </row>
    <row r="33" spans="8:14" ht="26.5" thickBot="1" x14ac:dyDescent="0.4">
      <c r="H33" s="12" t="s">
        <v>55</v>
      </c>
      <c r="I33" s="8"/>
      <c r="J33" s="13" t="s">
        <v>60</v>
      </c>
      <c r="K33" s="45">
        <v>56</v>
      </c>
    </row>
    <row r="34" spans="8:14" ht="208" x14ac:dyDescent="0.35">
      <c r="H34" s="10" t="s">
        <v>56</v>
      </c>
      <c r="I34" s="7"/>
      <c r="J34" s="13" t="s">
        <v>60</v>
      </c>
      <c r="K34" s="45" t="s">
        <v>357</v>
      </c>
      <c r="N34" s="4" t="s">
        <v>356</v>
      </c>
    </row>
    <row r="35" spans="8:14" ht="26" x14ac:dyDescent="0.35">
      <c r="H35" s="19" t="s">
        <v>61</v>
      </c>
      <c r="I35" s="8"/>
      <c r="J35" s="13" t="s">
        <v>60</v>
      </c>
      <c r="K35" s="45" t="s">
        <v>346</v>
      </c>
      <c r="M35" s="13" t="s">
        <v>94</v>
      </c>
      <c r="N35" s="45">
        <v>698</v>
      </c>
    </row>
    <row r="36" spans="8:14" ht="52" x14ac:dyDescent="0.35">
      <c r="H36" s="12" t="s">
        <v>187</v>
      </c>
      <c r="I36" s="8"/>
      <c r="J36" s="13" t="s">
        <v>60</v>
      </c>
      <c r="K36" s="45" t="s">
        <v>347</v>
      </c>
    </row>
    <row r="37" spans="8:14" ht="26" x14ac:dyDescent="0.35">
      <c r="H37" s="12" t="s">
        <v>188</v>
      </c>
      <c r="I37" s="8"/>
      <c r="J37" s="13" t="s">
        <v>189</v>
      </c>
      <c r="K37" s="45">
        <v>2</v>
      </c>
      <c r="M37" s="13" t="s">
        <v>190</v>
      </c>
      <c r="N37" s="45">
        <v>4</v>
      </c>
    </row>
    <row r="38" spans="8:14" ht="39.5" thickBot="1" x14ac:dyDescent="0.4">
      <c r="H38" s="20" t="s">
        <v>57</v>
      </c>
      <c r="I38" s="8"/>
      <c r="J38" s="13" t="s">
        <v>60</v>
      </c>
      <c r="K38" s="45" t="s">
        <v>277</v>
      </c>
      <c r="M38" s="13" t="s">
        <v>79</v>
      </c>
      <c r="N38" s="45" t="s">
        <v>277</v>
      </c>
    </row>
    <row r="39" spans="8:14" ht="52" x14ac:dyDescent="0.35">
      <c r="H39" s="12" t="s">
        <v>58</v>
      </c>
      <c r="I39" s="8"/>
      <c r="J39" s="13" t="s">
        <v>60</v>
      </c>
      <c r="K39" s="45">
        <v>0</v>
      </c>
    </row>
    <row r="40" spans="8:14" ht="65" x14ac:dyDescent="0.35">
      <c r="H40" s="12" t="s">
        <v>59</v>
      </c>
      <c r="I40" s="8"/>
      <c r="J40" s="13" t="s">
        <v>60</v>
      </c>
      <c r="K40" s="45">
        <v>0</v>
      </c>
    </row>
  </sheetData>
  <sheetProtection algorithmName="SHA-512" hashValue="qDGq52V1KCgbHwzpsy3yrvy0BS0mmYHdX8FwnQwwBEpJylnfOy4mFsdZFBNNuOQ3kcgK8W+IPmOQ7I1N9LUMvw==" saltValue="mZoI8zB+AY3kbXEPC+5F/w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445DCAF-D084-4BD1-8A44-556859D3E171}">
          <x14:formula1>
            <xm:f>'C:\Users\jdjuran\Desktop\ODBOR ZA UPRAVLJANJE KVALITETOM\KOMENTARI OUK-a-GODIŠNJE IZVJEŠĆE SASTAVNICA\Za prodekane\[Godišnje izvješće SOK 2021-2022 v. 4.xlsx]Indikatori'!#REF!</xm:f>
          </x14:formula1>
          <xm:sqref>K28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35C3A-F103-41A5-AD5D-A94F16114B6F}">
  <dimension ref="A1:N36"/>
  <sheetViews>
    <sheetView topLeftCell="A7" zoomScale="90" zoomScaleNormal="90" workbookViewId="0">
      <selection activeCell="L36" sqref="L36"/>
    </sheetView>
  </sheetViews>
  <sheetFormatPr defaultColWidth="8.7265625" defaultRowHeight="14.5" x14ac:dyDescent="0.35"/>
  <cols>
    <col min="1" max="1" width="8.726562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81640625" style="4" customWidth="1"/>
    <col min="11" max="11" width="15.1796875" style="4" customWidth="1"/>
    <col min="12" max="12" width="8.7265625" style="4"/>
    <col min="13" max="13" width="17.54296875" style="4" customWidth="1"/>
    <col min="14" max="14" width="21.1796875" style="4" customWidth="1"/>
    <col min="15" max="16384" width="8.7265625" style="4"/>
  </cols>
  <sheetData>
    <row r="1" spans="1:6" ht="15" thickBot="1" x14ac:dyDescent="0.4"/>
    <row r="2" spans="1:6" ht="16" thickBot="1" x14ac:dyDescent="0.4">
      <c r="B2" s="68" t="s">
        <v>96</v>
      </c>
      <c r="C2" s="79"/>
      <c r="D2" s="79"/>
      <c r="E2" s="79"/>
      <c r="F2" s="80"/>
    </row>
    <row r="3" spans="1:6" ht="48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145" x14ac:dyDescent="0.35">
      <c r="A4" s="35">
        <v>1</v>
      </c>
      <c r="B4" s="36" t="s">
        <v>258</v>
      </c>
      <c r="C4" s="36" t="s">
        <v>353</v>
      </c>
      <c r="D4" s="37" t="s">
        <v>217</v>
      </c>
      <c r="E4" s="38" t="s">
        <v>218</v>
      </c>
      <c r="F4" s="36"/>
    </row>
    <row r="5" spans="1:6" x14ac:dyDescent="0.35">
      <c r="A5" s="35">
        <v>2</v>
      </c>
      <c r="B5" s="39"/>
      <c r="C5" s="39"/>
      <c r="D5" s="39"/>
      <c r="E5" s="40"/>
      <c r="F5" s="39"/>
    </row>
    <row r="6" spans="1:6" x14ac:dyDescent="0.35">
      <c r="A6" s="35">
        <v>3</v>
      </c>
      <c r="B6" s="39"/>
      <c r="C6" s="39"/>
      <c r="D6" s="39"/>
      <c r="E6" s="40"/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4" x14ac:dyDescent="0.35">
      <c r="A17" s="35">
        <v>14</v>
      </c>
      <c r="B17" s="39"/>
      <c r="C17" s="39"/>
      <c r="D17" s="39"/>
      <c r="E17" s="40"/>
      <c r="F17" s="39"/>
    </row>
    <row r="18" spans="1:14" x14ac:dyDescent="0.35">
      <c r="A18" s="35">
        <v>15</v>
      </c>
      <c r="B18" s="39"/>
      <c r="C18" s="39"/>
      <c r="D18" s="39"/>
      <c r="E18" s="40"/>
      <c r="F18" s="39"/>
    </row>
    <row r="21" spans="1:14" ht="15" thickBot="1" x14ac:dyDescent="0.4"/>
    <row r="22" spans="1:14" ht="15" thickBot="1" x14ac:dyDescent="0.4">
      <c r="H22" s="41" t="s">
        <v>23</v>
      </c>
    </row>
    <row r="23" spans="1:14" x14ac:dyDescent="0.35">
      <c r="H23" s="42" t="s">
        <v>24</v>
      </c>
    </row>
    <row r="24" spans="1:14" ht="15" thickBot="1" x14ac:dyDescent="0.4">
      <c r="H24" s="43" t="s">
        <v>25</v>
      </c>
    </row>
    <row r="25" spans="1:14" ht="15" thickBot="1" x14ac:dyDescent="0.4">
      <c r="H25" s="44"/>
    </row>
    <row r="26" spans="1:14" ht="15" thickBot="1" x14ac:dyDescent="0.4">
      <c r="H26" s="9" t="s">
        <v>22</v>
      </c>
      <c r="I26" s="5"/>
      <c r="J26" s="5"/>
      <c r="K26" s="6"/>
      <c r="L26" s="6"/>
    </row>
    <row r="27" spans="1:14" ht="42" customHeight="1" x14ac:dyDescent="0.35">
      <c r="H27" s="10" t="s">
        <v>62</v>
      </c>
      <c r="I27" s="7"/>
      <c r="J27" s="13" t="s">
        <v>89</v>
      </c>
      <c r="K27" s="45">
        <v>74</v>
      </c>
      <c r="L27" s="46"/>
      <c r="M27" s="13" t="s">
        <v>90</v>
      </c>
      <c r="N27" s="45">
        <v>0</v>
      </c>
    </row>
    <row r="28" spans="1:14" ht="64.5" customHeight="1" x14ac:dyDescent="0.35">
      <c r="H28" s="76" t="s">
        <v>63</v>
      </c>
      <c r="I28" s="8"/>
      <c r="J28" s="13" t="s">
        <v>11</v>
      </c>
      <c r="K28" s="45">
        <v>0</v>
      </c>
      <c r="L28" s="46"/>
      <c r="M28" s="13" t="s">
        <v>91</v>
      </c>
      <c r="N28" s="45"/>
    </row>
    <row r="29" spans="1:14" hidden="1" x14ac:dyDescent="0.35">
      <c r="H29" s="78"/>
      <c r="I29" s="8"/>
      <c r="J29" s="13" t="s">
        <v>15</v>
      </c>
      <c r="K29" s="48" t="s">
        <v>0</v>
      </c>
      <c r="L29" s="46"/>
    </row>
    <row r="30" spans="1:14" hidden="1" x14ac:dyDescent="0.35">
      <c r="H30" s="78"/>
      <c r="I30" s="8"/>
      <c r="J30" s="13" t="s">
        <v>46</v>
      </c>
      <c r="K30" s="48" t="s">
        <v>35</v>
      </c>
      <c r="L30" s="46"/>
    </row>
    <row r="31" spans="1:14" ht="43" customHeight="1" x14ac:dyDescent="0.35">
      <c r="H31" s="12" t="s">
        <v>64</v>
      </c>
      <c r="I31" s="8"/>
      <c r="J31" s="13" t="s">
        <v>11</v>
      </c>
      <c r="K31" s="45">
        <v>22</v>
      </c>
      <c r="L31" s="46"/>
    </row>
    <row r="32" spans="1:14" ht="47.5" customHeight="1" x14ac:dyDescent="0.35">
      <c r="H32" s="12" t="s">
        <v>65</v>
      </c>
      <c r="I32" s="8"/>
      <c r="J32" s="13" t="s">
        <v>15</v>
      </c>
      <c r="K32" s="48" t="s">
        <v>0</v>
      </c>
      <c r="L32" s="46"/>
    </row>
    <row r="33" spans="8:12" ht="41.5" customHeight="1" x14ac:dyDescent="0.35">
      <c r="H33" s="11" t="s">
        <v>66</v>
      </c>
      <c r="I33" s="8"/>
      <c r="J33" s="13" t="s">
        <v>15</v>
      </c>
      <c r="K33" s="48" t="s">
        <v>0</v>
      </c>
      <c r="L33" s="46"/>
    </row>
    <row r="34" spans="8:12" ht="51.65" customHeight="1" x14ac:dyDescent="0.35">
      <c r="H34" s="12" t="s">
        <v>67</v>
      </c>
      <c r="I34" s="8"/>
      <c r="J34" s="13" t="s">
        <v>15</v>
      </c>
      <c r="K34" s="48" t="s">
        <v>0</v>
      </c>
    </row>
    <row r="35" spans="8:12" ht="59.15" customHeight="1" x14ac:dyDescent="0.35">
      <c r="H35" s="12" t="s">
        <v>68</v>
      </c>
      <c r="I35" s="8"/>
      <c r="J35" s="13" t="s">
        <v>60</v>
      </c>
      <c r="K35" s="45" t="s">
        <v>277</v>
      </c>
    </row>
    <row r="36" spans="8:12" ht="24" customHeight="1" x14ac:dyDescent="0.35">
      <c r="H36" s="18" t="s">
        <v>191</v>
      </c>
      <c r="I36" s="8"/>
      <c r="J36" s="13" t="s">
        <v>11</v>
      </c>
      <c r="K36" s="45">
        <v>31</v>
      </c>
    </row>
  </sheetData>
  <sheetProtection algorithmName="SHA-512" hashValue="/Ii+1MYjbuc/rInG5dfDeRZ+oooyfrpOA0s4CqIw90/g+Kz83XRnLwc/l+P7QSpML7fTMo0VnjDW8EF8YMc1fQ==" saltValue="7VLrycKStKjsua92o4cChA==" spinCount="100000" sheet="1" objects="1" scenarios="1" formatColumns="0" formatRows="0" insertRows="0"/>
  <mergeCells count="2">
    <mergeCell ref="H28:H30"/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8DE9514-A24C-443E-8A73-7EBB72BA5904}">
          <x14:formula1>
            <xm:f>Indikatori!$J$1:$J$2</xm:f>
          </x14:formula1>
          <xm:sqref>K29 K32:K34</xm:sqref>
        </x14:dataValidation>
        <x14:dataValidation type="list" allowBlank="1" showInputMessage="1" showErrorMessage="1" xr:uid="{61433819-6330-46E3-B4BF-0A7DCEC2BE12}">
          <x14:formula1>
            <xm:f>Indikatori!$K$1:$K$3</xm:f>
          </x14:formula1>
          <xm:sqref>K30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8A882-ECE3-41F2-A6D3-B1F8E0BBD3A3}">
  <dimension ref="A1:Q36"/>
  <sheetViews>
    <sheetView topLeftCell="A13" zoomScale="90" zoomScaleNormal="90" workbookViewId="0">
      <selection activeCell="O36" sqref="O36"/>
    </sheetView>
  </sheetViews>
  <sheetFormatPr defaultColWidth="8.7265625" defaultRowHeight="14.5" x14ac:dyDescent="0.35"/>
  <cols>
    <col min="1" max="1" width="8.726562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81640625" style="4" customWidth="1"/>
    <col min="11" max="11" width="15.1796875" style="4" customWidth="1"/>
    <col min="12" max="12" width="8.7265625" style="4"/>
    <col min="13" max="13" width="12.54296875" style="4" customWidth="1"/>
    <col min="14" max="14" width="17.54296875" style="4" customWidth="1"/>
    <col min="15" max="15" width="8.7265625" style="4"/>
    <col min="16" max="16" width="12.54296875" style="4" customWidth="1"/>
    <col min="17" max="17" width="17.54296875" style="4" customWidth="1"/>
    <col min="18" max="16384" width="8.7265625" style="4"/>
  </cols>
  <sheetData>
    <row r="1" spans="1:6" ht="15" thickBot="1" x14ac:dyDescent="0.4"/>
    <row r="2" spans="1:6" ht="16" thickBot="1" x14ac:dyDescent="0.4">
      <c r="B2" s="68" t="s">
        <v>97</v>
      </c>
      <c r="C2" s="79"/>
      <c r="D2" s="79"/>
      <c r="E2" s="79"/>
      <c r="F2" s="80"/>
    </row>
    <row r="3" spans="1:6" ht="48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390" customHeight="1" x14ac:dyDescent="0.35">
      <c r="A4" s="35">
        <v>1</v>
      </c>
      <c r="B4" s="36" t="s">
        <v>271</v>
      </c>
      <c r="C4" s="36" t="s">
        <v>336</v>
      </c>
      <c r="D4" s="37" t="s">
        <v>217</v>
      </c>
      <c r="E4" s="38" t="s">
        <v>218</v>
      </c>
      <c r="F4" s="36"/>
    </row>
    <row r="5" spans="1:6" ht="87" x14ac:dyDescent="0.35">
      <c r="A5" s="35">
        <v>2</v>
      </c>
      <c r="B5" s="39" t="s">
        <v>272</v>
      </c>
      <c r="C5" s="39" t="s">
        <v>337</v>
      </c>
      <c r="D5" s="39" t="s">
        <v>217</v>
      </c>
      <c r="E5" s="40" t="s">
        <v>218</v>
      </c>
      <c r="F5" s="39"/>
    </row>
    <row r="6" spans="1:6" ht="43.5" x14ac:dyDescent="0.35">
      <c r="A6" s="35">
        <v>3</v>
      </c>
      <c r="B6" s="39" t="s">
        <v>273</v>
      </c>
      <c r="C6" s="39" t="s">
        <v>338</v>
      </c>
      <c r="D6" s="39" t="s">
        <v>339</v>
      </c>
      <c r="E6" s="40" t="s">
        <v>218</v>
      </c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4" x14ac:dyDescent="0.35">
      <c r="A17" s="35">
        <v>14</v>
      </c>
      <c r="B17" s="39"/>
      <c r="C17" s="39"/>
      <c r="D17" s="39"/>
      <c r="E17" s="40"/>
      <c r="F17" s="39"/>
    </row>
    <row r="18" spans="1:14" x14ac:dyDescent="0.35">
      <c r="A18" s="35">
        <v>15</v>
      </c>
      <c r="B18" s="39"/>
      <c r="C18" s="39"/>
      <c r="D18" s="39"/>
      <c r="E18" s="40"/>
      <c r="F18" s="39"/>
    </row>
    <row r="21" spans="1:14" ht="15" thickBot="1" x14ac:dyDescent="0.4"/>
    <row r="22" spans="1:14" ht="15" thickBot="1" x14ac:dyDescent="0.4">
      <c r="H22" s="41" t="s">
        <v>24</v>
      </c>
    </row>
    <row r="23" spans="1:14" x14ac:dyDescent="0.35">
      <c r="H23" s="42" t="s">
        <v>24</v>
      </c>
    </row>
    <row r="24" spans="1:14" ht="15" thickBot="1" x14ac:dyDescent="0.4">
      <c r="H24" s="43" t="s">
        <v>25</v>
      </c>
    </row>
    <row r="25" spans="1:14" ht="15" thickBot="1" x14ac:dyDescent="0.4"/>
    <row r="26" spans="1:14" ht="15" thickBot="1" x14ac:dyDescent="0.4">
      <c r="H26" s="9" t="s">
        <v>22</v>
      </c>
      <c r="I26" s="5"/>
      <c r="J26" s="5"/>
      <c r="K26" s="6"/>
      <c r="L26" s="6"/>
    </row>
    <row r="27" spans="1:14" ht="26" x14ac:dyDescent="0.35">
      <c r="H27" s="10" t="s">
        <v>69</v>
      </c>
      <c r="I27" s="7"/>
      <c r="J27" s="13" t="s">
        <v>81</v>
      </c>
      <c r="K27" s="45">
        <v>46</v>
      </c>
      <c r="L27" s="46"/>
      <c r="M27" s="13" t="s">
        <v>82</v>
      </c>
      <c r="N27" s="45">
        <v>98</v>
      </c>
    </row>
    <row r="28" spans="1:14" ht="41.5" customHeight="1" x14ac:dyDescent="0.35">
      <c r="H28" s="11" t="s">
        <v>85</v>
      </c>
      <c r="I28" s="8"/>
      <c r="J28" s="13" t="s">
        <v>83</v>
      </c>
      <c r="K28" s="45" t="s">
        <v>281</v>
      </c>
      <c r="L28" s="46"/>
      <c r="M28" s="13" t="s">
        <v>84</v>
      </c>
      <c r="N28" s="45" t="s">
        <v>282</v>
      </c>
    </row>
    <row r="29" spans="1:14" ht="41.5" customHeight="1" x14ac:dyDescent="0.35">
      <c r="H29" s="11" t="s">
        <v>86</v>
      </c>
      <c r="I29" s="8"/>
      <c r="J29" s="13" t="s">
        <v>87</v>
      </c>
      <c r="K29" s="45" t="s">
        <v>277</v>
      </c>
      <c r="L29" s="46"/>
      <c r="M29" s="13" t="s">
        <v>88</v>
      </c>
      <c r="N29" s="45" t="s">
        <v>277</v>
      </c>
    </row>
    <row r="30" spans="1:14" ht="58" customHeight="1" x14ac:dyDescent="0.35">
      <c r="H30" s="12" t="s">
        <v>70</v>
      </c>
      <c r="I30" s="8"/>
      <c r="J30" s="13" t="s">
        <v>11</v>
      </c>
      <c r="K30" s="45" t="s">
        <v>343</v>
      </c>
      <c r="L30" s="46"/>
      <c r="M30" s="13" t="s">
        <v>77</v>
      </c>
      <c r="N30" s="55" t="s">
        <v>344</v>
      </c>
    </row>
    <row r="31" spans="1:14" ht="27" customHeight="1" x14ac:dyDescent="0.35">
      <c r="H31" s="12" t="s">
        <v>71</v>
      </c>
      <c r="I31" s="8"/>
      <c r="J31" s="13" t="s">
        <v>11</v>
      </c>
      <c r="K31" s="45">
        <v>1</v>
      </c>
      <c r="L31" s="46"/>
    </row>
    <row r="32" spans="1:14" ht="41.5" customHeight="1" x14ac:dyDescent="0.35">
      <c r="H32" s="11" t="s">
        <v>72</v>
      </c>
      <c r="I32" s="8"/>
      <c r="J32" s="13" t="s">
        <v>77</v>
      </c>
      <c r="K32" s="55" t="s">
        <v>277</v>
      </c>
      <c r="L32" s="46"/>
    </row>
    <row r="33" spans="8:17" ht="43.5" customHeight="1" x14ac:dyDescent="0.35">
      <c r="H33" s="12" t="s">
        <v>73</v>
      </c>
      <c r="I33" s="8"/>
      <c r="J33" s="13" t="s">
        <v>15</v>
      </c>
      <c r="K33" s="48" t="s">
        <v>1</v>
      </c>
    </row>
    <row r="34" spans="8:17" ht="43.5" customHeight="1" x14ac:dyDescent="0.35">
      <c r="H34" s="12" t="s">
        <v>74</v>
      </c>
      <c r="I34" s="8"/>
      <c r="J34" s="13" t="s">
        <v>60</v>
      </c>
      <c r="K34" s="45">
        <v>0</v>
      </c>
    </row>
    <row r="35" spans="8:17" ht="54.75" customHeight="1" x14ac:dyDescent="0.35">
      <c r="H35" s="12" t="s">
        <v>75</v>
      </c>
      <c r="I35" s="8"/>
      <c r="J35" s="13" t="s">
        <v>11</v>
      </c>
      <c r="K35" s="45">
        <v>21</v>
      </c>
    </row>
    <row r="36" spans="8:17" ht="105.75" customHeight="1" x14ac:dyDescent="0.35">
      <c r="H36" s="12" t="s">
        <v>76</v>
      </c>
      <c r="I36" s="8"/>
      <c r="J36" s="13" t="s">
        <v>78</v>
      </c>
      <c r="K36" s="45" t="s">
        <v>277</v>
      </c>
      <c r="M36" s="13" t="s">
        <v>79</v>
      </c>
      <c r="N36" s="45" t="s">
        <v>277</v>
      </c>
      <c r="P36" s="13" t="s">
        <v>80</v>
      </c>
      <c r="Q36" s="45" t="s">
        <v>277</v>
      </c>
    </row>
  </sheetData>
  <sheetProtection algorithmName="SHA-512" hashValue="GO0ZB3TRAhg979LiNYbtkJ+OyaXaqt8B9oZ0bfOe9gfPF3Hi/AJVwozIE/E4ZBv65KQdLarqAN4ajk6NKvfEFA==" saltValue="gUVDO2GKxx+f2kqhy7HsCQ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C5B714-9674-4EBF-8138-5C1BC5BEECC2}">
          <x14:formula1>
            <xm:f>Indikatori!$J$1:$J$2</xm:f>
          </x14:formula1>
          <xm:sqref>K33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5BA7D-4DFB-415C-BA1A-22FD872F20CE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34D3F-F23F-4C78-8053-8C9129116099}">
  <dimension ref="A1:P20"/>
  <sheetViews>
    <sheetView workbookViewId="0">
      <selection activeCell="P1" sqref="P1"/>
    </sheetView>
  </sheetViews>
  <sheetFormatPr defaultRowHeight="14.5" x14ac:dyDescent="0.35"/>
  <cols>
    <col min="3" max="3" width="15.1796875" customWidth="1"/>
    <col min="6" max="6" width="16.453125" customWidth="1"/>
    <col min="7" max="7" width="13.54296875" customWidth="1"/>
    <col min="8" max="8" width="17.1796875" customWidth="1"/>
    <col min="9" max="9" width="15.453125" customWidth="1"/>
    <col min="11" max="11" width="11.54296875" customWidth="1"/>
    <col min="12" max="12" width="12.26953125" customWidth="1"/>
    <col min="13" max="13" width="16.7265625" customWidth="1"/>
    <col min="14" max="14" width="13.1796875" customWidth="1"/>
    <col min="16" max="16" width="13" customWidth="1"/>
  </cols>
  <sheetData>
    <row r="1" spans="1:16" x14ac:dyDescent="0.35">
      <c r="A1" s="1">
        <v>1</v>
      </c>
      <c r="B1" s="2" t="s">
        <v>0</v>
      </c>
      <c r="C1" s="1" t="s">
        <v>14</v>
      </c>
      <c r="D1" s="2">
        <v>1</v>
      </c>
      <c r="E1" s="1">
        <v>1</v>
      </c>
      <c r="F1" s="2" t="s">
        <v>19</v>
      </c>
      <c r="G1" s="1" t="s">
        <v>0</v>
      </c>
      <c r="H1" s="1" t="s">
        <v>14</v>
      </c>
      <c r="I1" s="1" t="s">
        <v>40</v>
      </c>
      <c r="J1" s="2" t="s">
        <v>0</v>
      </c>
      <c r="K1" s="1" t="s">
        <v>0</v>
      </c>
      <c r="L1" s="1" t="s">
        <v>0</v>
      </c>
      <c r="M1" s="1" t="s">
        <v>139</v>
      </c>
      <c r="N1" s="1" t="s">
        <v>0</v>
      </c>
      <c r="O1" s="1" t="s">
        <v>0</v>
      </c>
      <c r="P1" s="1" t="s">
        <v>0</v>
      </c>
    </row>
    <row r="2" spans="1:16" ht="15.65" customHeight="1" x14ac:dyDescent="0.35">
      <c r="A2" s="1">
        <v>2</v>
      </c>
      <c r="B2" s="2" t="s">
        <v>1</v>
      </c>
      <c r="C2" s="1" t="s">
        <v>13</v>
      </c>
      <c r="D2" s="2">
        <v>2</v>
      </c>
      <c r="E2" s="1">
        <v>2</v>
      </c>
      <c r="F2" s="3" t="s">
        <v>20</v>
      </c>
      <c r="G2" s="1" t="s">
        <v>1</v>
      </c>
      <c r="H2" s="1" t="s">
        <v>13</v>
      </c>
      <c r="I2" s="1" t="s">
        <v>41</v>
      </c>
      <c r="J2" s="2" t="s">
        <v>1</v>
      </c>
      <c r="K2" s="1" t="s">
        <v>1</v>
      </c>
      <c r="L2" s="1" t="s">
        <v>1</v>
      </c>
      <c r="M2" s="1" t="s">
        <v>140</v>
      </c>
      <c r="N2" s="1" t="s">
        <v>1</v>
      </c>
      <c r="O2" s="1" t="s">
        <v>1</v>
      </c>
      <c r="P2" s="1" t="s">
        <v>1</v>
      </c>
    </row>
    <row r="3" spans="1:16" x14ac:dyDescent="0.35">
      <c r="A3" s="1">
        <v>3</v>
      </c>
      <c r="D3" s="2">
        <v>3</v>
      </c>
      <c r="E3" s="1">
        <v>3</v>
      </c>
      <c r="F3" s="2" t="s">
        <v>21</v>
      </c>
      <c r="G3" s="1" t="s">
        <v>35</v>
      </c>
      <c r="K3" s="1" t="s">
        <v>35</v>
      </c>
      <c r="L3" s="1" t="s">
        <v>131</v>
      </c>
      <c r="N3" s="1" t="s">
        <v>161</v>
      </c>
      <c r="O3" s="1" t="s">
        <v>162</v>
      </c>
      <c r="P3" s="1" t="s">
        <v>35</v>
      </c>
    </row>
    <row r="4" spans="1:16" x14ac:dyDescent="0.35">
      <c r="A4" s="1">
        <v>4</v>
      </c>
      <c r="D4" s="2">
        <v>4</v>
      </c>
      <c r="E4" s="1">
        <v>4</v>
      </c>
      <c r="G4" s="1" t="s">
        <v>21</v>
      </c>
      <c r="P4" s="1" t="s">
        <v>21</v>
      </c>
    </row>
    <row r="5" spans="1:16" x14ac:dyDescent="0.35">
      <c r="A5" s="1">
        <v>5</v>
      </c>
      <c r="D5" s="2">
        <v>5</v>
      </c>
      <c r="E5" s="1">
        <v>5</v>
      </c>
    </row>
    <row r="6" spans="1:16" x14ac:dyDescent="0.35">
      <c r="A6" s="1">
        <v>6</v>
      </c>
      <c r="D6" s="2">
        <v>6</v>
      </c>
      <c r="E6" s="1">
        <v>6</v>
      </c>
    </row>
    <row r="7" spans="1:16" x14ac:dyDescent="0.35">
      <c r="A7" s="1">
        <v>7</v>
      </c>
      <c r="D7" s="2">
        <v>7</v>
      </c>
      <c r="E7" s="1">
        <v>7</v>
      </c>
    </row>
    <row r="8" spans="1:16" x14ac:dyDescent="0.35">
      <c r="A8" s="1">
        <v>8</v>
      </c>
      <c r="D8" s="2">
        <v>8</v>
      </c>
      <c r="E8" s="1">
        <v>8</v>
      </c>
    </row>
    <row r="9" spans="1:16" x14ac:dyDescent="0.35">
      <c r="A9" s="1">
        <v>9</v>
      </c>
      <c r="D9" s="2">
        <v>9</v>
      </c>
      <c r="E9" s="1">
        <v>9</v>
      </c>
    </row>
    <row r="10" spans="1:16" x14ac:dyDescent="0.35">
      <c r="A10" s="1">
        <v>10</v>
      </c>
      <c r="D10" s="2">
        <v>10</v>
      </c>
      <c r="E10" s="1">
        <v>10</v>
      </c>
    </row>
    <row r="11" spans="1:16" x14ac:dyDescent="0.35">
      <c r="A11" s="1">
        <v>11</v>
      </c>
      <c r="D11" s="2">
        <v>11</v>
      </c>
      <c r="E11" s="1">
        <v>11</v>
      </c>
    </row>
    <row r="12" spans="1:16" x14ac:dyDescent="0.35">
      <c r="A12" s="1">
        <v>12</v>
      </c>
      <c r="D12" s="2">
        <v>12</v>
      </c>
      <c r="E12" s="1">
        <v>12</v>
      </c>
    </row>
    <row r="13" spans="1:16" x14ac:dyDescent="0.35">
      <c r="A13" s="1">
        <v>13</v>
      </c>
      <c r="D13" s="2">
        <v>13</v>
      </c>
      <c r="E13" s="1">
        <v>13</v>
      </c>
    </row>
    <row r="14" spans="1:16" x14ac:dyDescent="0.35">
      <c r="A14" s="1">
        <v>14</v>
      </c>
      <c r="D14" s="2">
        <v>14</v>
      </c>
      <c r="E14" s="1">
        <v>14</v>
      </c>
    </row>
    <row r="15" spans="1:16" x14ac:dyDescent="0.35">
      <c r="A15" s="1">
        <v>15</v>
      </c>
      <c r="D15" s="2">
        <v>15</v>
      </c>
      <c r="E15" s="1">
        <v>15</v>
      </c>
    </row>
    <row r="16" spans="1:16" x14ac:dyDescent="0.35">
      <c r="A16" s="1">
        <v>16</v>
      </c>
      <c r="D16" s="2">
        <v>16</v>
      </c>
      <c r="E16" s="1">
        <v>16</v>
      </c>
    </row>
    <row r="17" spans="1:5" x14ac:dyDescent="0.35">
      <c r="A17" s="1">
        <v>17</v>
      </c>
      <c r="D17" s="2">
        <v>17</v>
      </c>
      <c r="E17" s="1">
        <v>17</v>
      </c>
    </row>
    <row r="18" spans="1:5" x14ac:dyDescent="0.35">
      <c r="A18" s="1">
        <v>18</v>
      </c>
      <c r="D18" s="2">
        <v>18</v>
      </c>
      <c r="E18" s="1">
        <v>18</v>
      </c>
    </row>
    <row r="19" spans="1:5" x14ac:dyDescent="0.35">
      <c r="A19" s="1">
        <v>19</v>
      </c>
      <c r="D19" s="2">
        <v>19</v>
      </c>
      <c r="E19" s="1">
        <v>19</v>
      </c>
    </row>
    <row r="20" spans="1:5" x14ac:dyDescent="0.35">
      <c r="A20" s="1">
        <v>20</v>
      </c>
      <c r="D20" s="2">
        <v>20</v>
      </c>
      <c r="E20" s="1">
        <v>20</v>
      </c>
    </row>
  </sheetData>
  <sheetProtection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A9FD-14F0-4A01-AD0D-7D19346224B0}">
  <dimension ref="B1:D21"/>
  <sheetViews>
    <sheetView workbookViewId="0">
      <pane ySplit="3" topLeftCell="A4" activePane="bottomLeft" state="frozen"/>
      <selection pane="bottomLeft" activeCell="F18" sqref="F18"/>
    </sheetView>
  </sheetViews>
  <sheetFormatPr defaultColWidth="8.7265625" defaultRowHeight="14.5" x14ac:dyDescent="0.35"/>
  <cols>
    <col min="1" max="1" width="8.7265625" style="4"/>
    <col min="2" max="2" width="46.81640625" style="4" customWidth="1"/>
    <col min="3" max="3" width="49.81640625" style="4" customWidth="1"/>
    <col min="4" max="4" width="44.453125" style="4" customWidth="1"/>
    <col min="5" max="16384" width="8.7265625" style="4"/>
  </cols>
  <sheetData>
    <row r="1" spans="2:4" ht="15" thickBot="1" x14ac:dyDescent="0.4"/>
    <row r="2" spans="2:4" s="44" customFormat="1" ht="15" customHeight="1" thickBot="1" x14ac:dyDescent="0.4">
      <c r="B2" s="70" t="s">
        <v>116</v>
      </c>
      <c r="C2" s="71"/>
      <c r="D2" s="72"/>
    </row>
    <row r="3" spans="2:4" s="44" customFormat="1" ht="26.5" thickBot="1" x14ac:dyDescent="0.4">
      <c r="B3" s="27" t="s">
        <v>115</v>
      </c>
      <c r="C3" s="27" t="s">
        <v>112</v>
      </c>
      <c r="D3" s="27" t="s">
        <v>114</v>
      </c>
    </row>
    <row r="4" spans="2:4" s="44" customFormat="1" ht="39" x14ac:dyDescent="0.35">
      <c r="B4" s="28" t="s">
        <v>104</v>
      </c>
      <c r="C4" s="29" t="s">
        <v>120</v>
      </c>
      <c r="D4" s="29" t="s">
        <v>113</v>
      </c>
    </row>
    <row r="5" spans="2:4" s="44" customFormat="1" x14ac:dyDescent="0.35">
      <c r="B5" s="30" t="s">
        <v>105</v>
      </c>
      <c r="C5" s="31"/>
      <c r="D5" s="31"/>
    </row>
    <row r="6" spans="2:4" s="44" customFormat="1" x14ac:dyDescent="0.35">
      <c r="B6" s="30" t="s">
        <v>106</v>
      </c>
      <c r="C6" s="31"/>
      <c r="D6" s="31"/>
    </row>
    <row r="7" spans="2:4" s="44" customFormat="1" x14ac:dyDescent="0.35">
      <c r="B7" s="30" t="s">
        <v>107</v>
      </c>
      <c r="C7" s="31"/>
      <c r="D7" s="31"/>
    </row>
    <row r="8" spans="2:4" s="44" customFormat="1" x14ac:dyDescent="0.35">
      <c r="B8" s="30" t="s">
        <v>108</v>
      </c>
      <c r="C8" s="31"/>
      <c r="D8" s="31"/>
    </row>
    <row r="9" spans="2:4" s="44" customFormat="1" x14ac:dyDescent="0.35">
      <c r="B9" s="30" t="s">
        <v>109</v>
      </c>
      <c r="C9" s="31"/>
      <c r="D9" s="31"/>
    </row>
    <row r="10" spans="2:4" s="44" customFormat="1" x14ac:dyDescent="0.35">
      <c r="B10" s="30" t="s">
        <v>110</v>
      </c>
      <c r="C10" s="31"/>
      <c r="D10" s="31"/>
    </row>
    <row r="11" spans="2:4" s="44" customFormat="1" ht="15" thickBot="1" x14ac:dyDescent="0.4">
      <c r="B11" s="32" t="s">
        <v>111</v>
      </c>
      <c r="C11" s="33"/>
      <c r="D11" s="33"/>
    </row>
    <row r="13" spans="2:4" ht="29" x14ac:dyDescent="0.35">
      <c r="B13" s="66" t="s">
        <v>202</v>
      </c>
      <c r="C13" s="66" t="s">
        <v>200</v>
      </c>
      <c r="D13" s="66" t="s">
        <v>201</v>
      </c>
    </row>
    <row r="14" spans="2:4" ht="29" x14ac:dyDescent="0.35">
      <c r="B14" s="67" t="s">
        <v>203</v>
      </c>
      <c r="C14" s="67" t="s">
        <v>200</v>
      </c>
      <c r="D14" s="67" t="s">
        <v>199</v>
      </c>
    </row>
    <row r="15" spans="2:4" ht="43.5" x14ac:dyDescent="0.35">
      <c r="B15" s="66" t="s">
        <v>204</v>
      </c>
      <c r="C15" s="66" t="s">
        <v>216</v>
      </c>
      <c r="D15" s="66" t="s">
        <v>215</v>
      </c>
    </row>
    <row r="16" spans="2:4" ht="29" x14ac:dyDescent="0.35">
      <c r="B16" s="67" t="s">
        <v>205</v>
      </c>
      <c r="C16" s="67" t="s">
        <v>210</v>
      </c>
      <c r="D16" s="67" t="s">
        <v>209</v>
      </c>
    </row>
    <row r="17" spans="2:4" ht="29" x14ac:dyDescent="0.35">
      <c r="B17" s="66" t="s">
        <v>206</v>
      </c>
      <c r="C17" s="66" t="s">
        <v>212</v>
      </c>
      <c r="D17" s="66" t="s">
        <v>211</v>
      </c>
    </row>
    <row r="18" spans="2:4" ht="27" customHeight="1" x14ac:dyDescent="0.35">
      <c r="B18" s="67" t="s">
        <v>207</v>
      </c>
      <c r="C18" s="67" t="s">
        <v>210</v>
      </c>
      <c r="D18" s="67" t="s">
        <v>349</v>
      </c>
    </row>
    <row r="19" spans="2:4" ht="43.5" x14ac:dyDescent="0.35">
      <c r="B19" s="66" t="s">
        <v>208</v>
      </c>
      <c r="C19" s="66" t="s">
        <v>214</v>
      </c>
      <c r="D19" s="66" t="s">
        <v>213</v>
      </c>
    </row>
    <row r="20" spans="2:4" x14ac:dyDescent="0.35">
      <c r="B20" s="67"/>
      <c r="C20" s="67"/>
      <c r="D20" s="67"/>
    </row>
    <row r="21" spans="2:4" x14ac:dyDescent="0.35">
      <c r="B21" s="66"/>
      <c r="C21" s="66"/>
      <c r="D21" s="66"/>
    </row>
  </sheetData>
  <sheetProtection algorithmName="SHA-512" hashValue="yWTXqlS8OXc5XMiTm1qbeLGdpihkh8/EfECNLUJ7E/vyqQyQffBF1y8DS/N5DxNFWW/aGyZq3JpGJ3oInxiLCg==" saltValue="ZoEq7sbXUEXxmNCVAfoPvw==" spinCount="100000" sheet="1" objects="1" scenarios="1" formatColumns="0" formatRows="0" insertRows="0"/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2FDFF-933B-43F5-A296-510E6BF31473}">
  <dimension ref="A1:Q32"/>
  <sheetViews>
    <sheetView zoomScale="77" zoomScaleNormal="77" workbookViewId="0">
      <selection activeCell="P27" sqref="P27"/>
    </sheetView>
  </sheetViews>
  <sheetFormatPr defaultColWidth="8.7265625" defaultRowHeight="14.5" x14ac:dyDescent="0.35"/>
  <cols>
    <col min="1" max="1" width="8.726562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3.26953125" style="4" customWidth="1"/>
    <col min="11" max="11" width="15.1796875" style="4" customWidth="1"/>
    <col min="12" max="12" width="8.7265625" style="4"/>
    <col min="13" max="13" width="11.7265625" style="4" customWidth="1"/>
    <col min="14" max="14" width="10.453125" style="4" customWidth="1"/>
    <col min="15" max="16" width="8.7265625" style="4"/>
    <col min="17" max="17" width="10.81640625" style="4" customWidth="1"/>
    <col min="18" max="16384" width="8.7265625" style="4"/>
  </cols>
  <sheetData>
    <row r="1" spans="1:6" ht="15" thickBot="1" x14ac:dyDescent="0.4"/>
    <row r="2" spans="1:6" ht="23.25" customHeight="1" thickBot="1" x14ac:dyDescent="0.4">
      <c r="B2" s="73" t="s">
        <v>101</v>
      </c>
      <c r="C2" s="74"/>
      <c r="D2" s="74"/>
      <c r="E2" s="74"/>
      <c r="F2" s="75"/>
    </row>
    <row r="3" spans="1:6" ht="62.2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29" x14ac:dyDescent="0.35">
      <c r="A4" s="35">
        <v>1</v>
      </c>
      <c r="B4" s="36" t="s">
        <v>219</v>
      </c>
      <c r="C4" s="36" t="s">
        <v>221</v>
      </c>
      <c r="D4" s="37" t="s">
        <v>217</v>
      </c>
      <c r="E4" s="38" t="s">
        <v>218</v>
      </c>
      <c r="F4" s="36"/>
    </row>
    <row r="5" spans="1:6" ht="43.5" x14ac:dyDescent="0.35">
      <c r="A5" s="35">
        <v>2</v>
      </c>
      <c r="B5" s="39" t="s">
        <v>223</v>
      </c>
      <c r="C5" s="39" t="s">
        <v>220</v>
      </c>
      <c r="D5" s="39" t="s">
        <v>217</v>
      </c>
      <c r="E5" s="40" t="s">
        <v>218</v>
      </c>
      <c r="F5" s="39"/>
    </row>
    <row r="6" spans="1:6" ht="43.5" x14ac:dyDescent="0.35">
      <c r="A6" s="35">
        <v>3</v>
      </c>
      <c r="B6" s="39" t="s">
        <v>222</v>
      </c>
      <c r="C6" s="39" t="s">
        <v>235</v>
      </c>
      <c r="D6" s="39" t="s">
        <v>217</v>
      </c>
      <c r="E6" s="40" t="s">
        <v>218</v>
      </c>
      <c r="F6" s="39" t="s">
        <v>209</v>
      </c>
    </row>
    <row r="7" spans="1:6" ht="145" x14ac:dyDescent="0.35">
      <c r="A7" s="35">
        <v>4</v>
      </c>
      <c r="B7" s="39" t="s">
        <v>224</v>
      </c>
      <c r="C7" s="39" t="s">
        <v>228</v>
      </c>
      <c r="D7" s="39" t="s">
        <v>227</v>
      </c>
      <c r="E7" s="40" t="s">
        <v>218</v>
      </c>
      <c r="F7" s="39"/>
    </row>
    <row r="8" spans="1:6" ht="72.5" x14ac:dyDescent="0.35">
      <c r="A8" s="35">
        <v>5</v>
      </c>
      <c r="B8" s="39" t="s">
        <v>225</v>
      </c>
      <c r="C8" s="39" t="s">
        <v>234</v>
      </c>
      <c r="D8" s="39" t="s">
        <v>217</v>
      </c>
      <c r="E8" s="40" t="s">
        <v>218</v>
      </c>
      <c r="F8" s="39" t="s">
        <v>226</v>
      </c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7" x14ac:dyDescent="0.35">
      <c r="A17" s="35">
        <v>14</v>
      </c>
      <c r="B17" s="39"/>
      <c r="C17" s="39"/>
      <c r="D17" s="39"/>
      <c r="E17" s="40"/>
      <c r="F17" s="39"/>
    </row>
    <row r="18" spans="1:17" x14ac:dyDescent="0.35">
      <c r="A18" s="35">
        <v>15</v>
      </c>
      <c r="B18" s="39"/>
      <c r="C18" s="39"/>
      <c r="D18" s="39"/>
      <c r="E18" s="40"/>
      <c r="F18" s="39"/>
    </row>
    <row r="21" spans="1:17" ht="15" thickBot="1" x14ac:dyDescent="0.4"/>
    <row r="22" spans="1:17" ht="15" thickBot="1" x14ac:dyDescent="0.4">
      <c r="H22" s="41" t="s">
        <v>23</v>
      </c>
    </row>
    <row r="23" spans="1:17" x14ac:dyDescent="0.35">
      <c r="H23" s="42" t="s">
        <v>24</v>
      </c>
    </row>
    <row r="24" spans="1:17" ht="15" thickBot="1" x14ac:dyDescent="0.4">
      <c r="H24" s="43" t="s">
        <v>25</v>
      </c>
    </row>
    <row r="25" spans="1:17" ht="15" thickBot="1" x14ac:dyDescent="0.4">
      <c r="H25" s="44"/>
    </row>
    <row r="26" spans="1:17" ht="15" thickBot="1" x14ac:dyDescent="0.4">
      <c r="H26" s="9" t="s">
        <v>22</v>
      </c>
      <c r="I26" s="5"/>
      <c r="J26" s="5"/>
      <c r="K26" s="6"/>
      <c r="L26" s="6"/>
      <c r="M26" s="5"/>
      <c r="N26" s="6"/>
      <c r="P26" s="5"/>
      <c r="Q26" s="6"/>
    </row>
    <row r="27" spans="1:17" ht="39" x14ac:dyDescent="0.35">
      <c r="H27" s="10" t="s">
        <v>6</v>
      </c>
      <c r="I27" s="7"/>
      <c r="J27" s="13" t="s">
        <v>11</v>
      </c>
      <c r="K27" s="45" t="s">
        <v>277</v>
      </c>
      <c r="L27" s="46"/>
      <c r="M27" s="13" t="s">
        <v>12</v>
      </c>
      <c r="N27" s="45" t="s">
        <v>277</v>
      </c>
      <c r="O27" s="47"/>
      <c r="P27" s="24"/>
      <c r="Q27" s="50"/>
    </row>
    <row r="28" spans="1:17" ht="26.5" x14ac:dyDescent="0.35">
      <c r="H28" s="25" t="s">
        <v>2</v>
      </c>
      <c r="I28" s="8"/>
      <c r="J28" s="13" t="s">
        <v>15</v>
      </c>
      <c r="K28" s="48" t="s">
        <v>0</v>
      </c>
      <c r="L28" s="46"/>
      <c r="M28" s="24"/>
      <c r="N28" s="50"/>
      <c r="O28" s="51"/>
      <c r="P28" s="24"/>
      <c r="Q28" s="50"/>
    </row>
    <row r="29" spans="1:17" ht="26.5" x14ac:dyDescent="0.35">
      <c r="H29" s="25" t="s">
        <v>10</v>
      </c>
      <c r="I29" s="8"/>
      <c r="J29" s="13" t="s">
        <v>192</v>
      </c>
      <c r="K29" s="48" t="s">
        <v>14</v>
      </c>
      <c r="L29" s="46"/>
      <c r="M29" s="24"/>
      <c r="N29" s="50"/>
      <c r="O29" s="51"/>
      <c r="P29" s="24"/>
      <c r="Q29" s="50"/>
    </row>
    <row r="30" spans="1:17" ht="78.5" x14ac:dyDescent="0.35">
      <c r="H30" s="25" t="s">
        <v>9</v>
      </c>
      <c r="I30" s="8"/>
      <c r="J30" s="13" t="s">
        <v>16</v>
      </c>
      <c r="K30" s="45">
        <v>1</v>
      </c>
      <c r="L30" s="46"/>
      <c r="M30" s="13" t="s">
        <v>17</v>
      </c>
      <c r="N30" s="45">
        <v>1</v>
      </c>
      <c r="P30" s="13" t="s">
        <v>193</v>
      </c>
      <c r="Q30" s="49">
        <f>N30/K30</f>
        <v>1</v>
      </c>
    </row>
    <row r="31" spans="1:17" ht="39" x14ac:dyDescent="0.35">
      <c r="H31" s="12" t="s">
        <v>8</v>
      </c>
      <c r="I31" s="8"/>
      <c r="J31" s="13" t="s">
        <v>60</v>
      </c>
      <c r="K31" s="45">
        <v>1</v>
      </c>
      <c r="L31" s="46"/>
      <c r="M31" s="24"/>
      <c r="N31" s="50"/>
      <c r="O31" s="51"/>
      <c r="P31" s="24"/>
      <c r="Q31" s="50"/>
    </row>
    <row r="32" spans="1:17" ht="53" thickBot="1" x14ac:dyDescent="0.4">
      <c r="H32" s="26" t="s">
        <v>7</v>
      </c>
      <c r="I32" s="8"/>
      <c r="J32" s="13" t="s">
        <v>18</v>
      </c>
      <c r="K32" s="48" t="s">
        <v>20</v>
      </c>
      <c r="L32" s="46"/>
      <c r="M32" s="24"/>
      <c r="N32" s="50"/>
      <c r="O32" s="51"/>
      <c r="P32" s="24"/>
      <c r="Q32" s="50"/>
    </row>
  </sheetData>
  <sheetProtection algorithmName="SHA-512" hashValue="kcpKo3EtR3y8row7azGETA+/3xewTs1dr0ZXR/iQNCzZJ+07aiTov6OwhI/wxwLqWkDR8PKw4KJGSvcs/xosDQ==" saltValue="b87hWew19BF+Gc9pTG8a+w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FCFAAF0-E773-4B18-AE74-D93E8044D3B6}">
          <x14:formula1>
            <xm:f>Indikatori!$F$1:$F$3</xm:f>
          </x14:formula1>
          <xm:sqref>K32</xm:sqref>
        </x14:dataValidation>
        <x14:dataValidation type="list" allowBlank="1" showInputMessage="1" showErrorMessage="1" xr:uid="{2A48ED2C-9C8C-40EA-BBA9-84ED09036303}">
          <x14:formula1>
            <xm:f>Indikatori!$B$1:$B$2</xm:f>
          </x14:formula1>
          <xm:sqref>K28</xm:sqref>
        </x14:dataValidation>
        <x14:dataValidation type="list" allowBlank="1" showInputMessage="1" showErrorMessage="1" xr:uid="{4A521CA2-C467-49AD-82C2-6225C18BDDED}">
          <x14:formula1>
            <xm:f>Indikatori!$C$1:$C$2</xm:f>
          </x14:formula1>
          <xm:sqref>K29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519DB-F8C5-4989-9EF0-86E339C1FADD}">
  <dimension ref="A1:O34"/>
  <sheetViews>
    <sheetView zoomScale="80" zoomScaleNormal="80" workbookViewId="0">
      <selection activeCell="H7" sqref="H7"/>
    </sheetView>
  </sheetViews>
  <sheetFormatPr defaultColWidth="8.7265625" defaultRowHeight="14.5" x14ac:dyDescent="0.35"/>
  <cols>
    <col min="1" max="1" width="9.1796875" style="34" customWidth="1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8.7265625" style="4" customWidth="1"/>
    <col min="11" max="11" width="15.1796875" style="4" customWidth="1"/>
    <col min="12" max="12" width="8.7265625" style="4"/>
    <col min="13" max="13" width="15.54296875" style="4" customWidth="1"/>
    <col min="14" max="14" width="18.54296875" style="4" customWidth="1"/>
    <col min="15" max="16384" width="8.7265625" style="4"/>
  </cols>
  <sheetData>
    <row r="1" spans="1:6" ht="15" thickBot="1" x14ac:dyDescent="0.4"/>
    <row r="2" spans="1:6" ht="24" customHeight="1" thickBot="1" x14ac:dyDescent="0.4">
      <c r="B2" s="73" t="s">
        <v>176</v>
      </c>
      <c r="C2" s="74"/>
      <c r="D2" s="74"/>
      <c r="E2" s="74"/>
      <c r="F2" s="75"/>
    </row>
    <row r="3" spans="1:6" ht="56.2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66" customHeight="1" x14ac:dyDescent="0.35">
      <c r="A4" s="35">
        <v>1</v>
      </c>
      <c r="B4" s="36" t="s">
        <v>229</v>
      </c>
      <c r="C4" s="36"/>
      <c r="D4" s="37"/>
      <c r="E4" s="38"/>
      <c r="F4" s="36"/>
    </row>
    <row r="5" spans="1:6" ht="117" customHeight="1" x14ac:dyDescent="0.35">
      <c r="A5" s="35">
        <v>2</v>
      </c>
      <c r="B5" s="39" t="s">
        <v>230</v>
      </c>
      <c r="C5" s="39" t="s">
        <v>236</v>
      </c>
      <c r="D5" s="39" t="s">
        <v>217</v>
      </c>
      <c r="E5" s="40" t="s">
        <v>218</v>
      </c>
      <c r="F5" s="39"/>
    </row>
    <row r="6" spans="1:6" ht="130.5" x14ac:dyDescent="0.35">
      <c r="A6" s="35">
        <v>3</v>
      </c>
      <c r="B6" s="39" t="s">
        <v>231</v>
      </c>
      <c r="C6" s="39" t="s">
        <v>233</v>
      </c>
      <c r="D6" s="39" t="s">
        <v>232</v>
      </c>
      <c r="E6" s="40" t="s">
        <v>218</v>
      </c>
      <c r="F6" s="39"/>
    </row>
    <row r="7" spans="1:6" ht="225.75" customHeight="1" x14ac:dyDescent="0.35">
      <c r="A7" s="35">
        <v>4</v>
      </c>
      <c r="B7" s="39" t="s">
        <v>340</v>
      </c>
      <c r="C7" s="39" t="s">
        <v>341</v>
      </c>
      <c r="D7" s="39" t="s">
        <v>342</v>
      </c>
      <c r="E7" s="40" t="s">
        <v>218</v>
      </c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5" x14ac:dyDescent="0.35">
      <c r="A17" s="35">
        <v>14</v>
      </c>
      <c r="B17" s="39"/>
      <c r="C17" s="39"/>
      <c r="D17" s="39"/>
      <c r="E17" s="40"/>
      <c r="F17" s="39"/>
    </row>
    <row r="18" spans="1:15" x14ac:dyDescent="0.35">
      <c r="A18" s="35">
        <v>15</v>
      </c>
      <c r="B18" s="39"/>
      <c r="C18" s="39"/>
      <c r="D18" s="39"/>
      <c r="E18" s="40"/>
      <c r="F18" s="39"/>
    </row>
    <row r="21" spans="1:15" ht="15" thickBot="1" x14ac:dyDescent="0.4"/>
    <row r="22" spans="1:15" ht="15" thickBot="1" x14ac:dyDescent="0.4">
      <c r="H22" s="41" t="s">
        <v>23</v>
      </c>
    </row>
    <row r="23" spans="1:15" x14ac:dyDescent="0.35">
      <c r="H23" s="42" t="s">
        <v>24</v>
      </c>
    </row>
    <row r="24" spans="1:15" ht="15" thickBot="1" x14ac:dyDescent="0.4">
      <c r="H24" s="43" t="s">
        <v>25</v>
      </c>
    </row>
    <row r="25" spans="1:15" ht="15" thickBot="1" x14ac:dyDescent="0.4">
      <c r="H25" s="44"/>
    </row>
    <row r="26" spans="1:15" ht="15" thickBot="1" x14ac:dyDescent="0.4">
      <c r="H26" s="9" t="s">
        <v>22</v>
      </c>
      <c r="I26" s="5"/>
      <c r="J26" s="5"/>
      <c r="K26" s="6"/>
      <c r="L26" s="6"/>
      <c r="M26" s="5"/>
      <c r="N26" s="6"/>
    </row>
    <row r="27" spans="1:15" ht="84" customHeight="1" x14ac:dyDescent="0.35">
      <c r="H27" s="22" t="s">
        <v>122</v>
      </c>
      <c r="I27" s="7"/>
      <c r="J27" s="13" t="s">
        <v>175</v>
      </c>
      <c r="K27" s="45">
        <v>26</v>
      </c>
      <c r="L27" s="46"/>
      <c r="M27" s="13" t="s">
        <v>174</v>
      </c>
      <c r="N27" s="45">
        <v>26</v>
      </c>
      <c r="O27" s="47"/>
    </row>
    <row r="28" spans="1:15" ht="197.5" customHeight="1" x14ac:dyDescent="0.35">
      <c r="H28" s="18" t="s">
        <v>123</v>
      </c>
      <c r="I28" s="8"/>
      <c r="J28" s="13" t="s">
        <v>11</v>
      </c>
      <c r="K28" s="45">
        <v>11</v>
      </c>
      <c r="L28" s="46"/>
      <c r="M28" s="13" t="s">
        <v>12</v>
      </c>
      <c r="N28" s="45" t="s">
        <v>243</v>
      </c>
    </row>
    <row r="29" spans="1:15" ht="47.25" customHeight="1" x14ac:dyDescent="0.35">
      <c r="H29" s="18" t="s">
        <v>124</v>
      </c>
      <c r="I29" s="8"/>
      <c r="J29" s="13" t="s">
        <v>15</v>
      </c>
      <c r="K29" s="48" t="s">
        <v>0</v>
      </c>
      <c r="L29" s="46"/>
      <c r="M29" s="24"/>
      <c r="N29" s="50"/>
    </row>
    <row r="30" spans="1:15" ht="111" customHeight="1" x14ac:dyDescent="0.35">
      <c r="H30" s="18" t="s">
        <v>125</v>
      </c>
      <c r="I30" s="8"/>
      <c r="J30" s="13" t="s">
        <v>46</v>
      </c>
      <c r="K30" s="48" t="s">
        <v>35</v>
      </c>
      <c r="L30" s="46"/>
      <c r="M30" s="24"/>
      <c r="N30" s="52"/>
    </row>
    <row r="31" spans="1:15" ht="108.75" customHeight="1" x14ac:dyDescent="0.35">
      <c r="H31" s="18" t="s">
        <v>126</v>
      </c>
      <c r="I31" s="8"/>
      <c r="J31" s="13" t="s">
        <v>46</v>
      </c>
      <c r="K31" s="48" t="s">
        <v>35</v>
      </c>
      <c r="L31" s="46"/>
      <c r="M31" s="24"/>
      <c r="N31" s="50"/>
    </row>
    <row r="32" spans="1:15" ht="67.5" customHeight="1" x14ac:dyDescent="0.35">
      <c r="H32" s="18" t="s">
        <v>127</v>
      </c>
      <c r="I32" s="8"/>
      <c r="J32" s="13" t="s">
        <v>141</v>
      </c>
      <c r="K32" s="48" t="s">
        <v>139</v>
      </c>
      <c r="L32" s="46"/>
      <c r="M32" s="24"/>
      <c r="N32" s="50"/>
    </row>
    <row r="33" spans="8:14" ht="45" customHeight="1" x14ac:dyDescent="0.35">
      <c r="H33" s="18" t="s">
        <v>128</v>
      </c>
      <c r="J33" s="13" t="s">
        <v>141</v>
      </c>
      <c r="K33" s="48" t="s">
        <v>139</v>
      </c>
      <c r="M33" s="24"/>
      <c r="N33" s="50"/>
    </row>
    <row r="34" spans="8:14" ht="46.5" customHeight="1" thickBot="1" x14ac:dyDescent="0.4">
      <c r="H34" s="23" t="s">
        <v>129</v>
      </c>
      <c r="J34" s="13" t="s">
        <v>132</v>
      </c>
      <c r="K34" s="48" t="s">
        <v>0</v>
      </c>
      <c r="M34" s="24"/>
      <c r="N34" s="50"/>
    </row>
  </sheetData>
  <sheetProtection algorithmName="SHA-512" hashValue="MKatovMY0+g7Z/z0/8FOxN4uWe7+5AFD8KSDhgeUvv+SMox9h5hbDu6Y0bsV176CCRVSrNQexdIZmLJRQUSMqQ==" saltValue="n+v10vYRT8eNp4ut3J8Xpg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6F6BF44-3C27-4FAF-AA2E-95F6DF7B8842}">
          <x14:formula1>
            <xm:f>Indikatori!$B$1:$B$2</xm:f>
          </x14:formula1>
          <xm:sqref>K29</xm:sqref>
        </x14:dataValidation>
        <x14:dataValidation type="list" allowBlank="1" showInputMessage="1" showErrorMessage="1" xr:uid="{6D979CBC-FC4A-46D0-940B-654CC614B805}">
          <x14:formula1>
            <xm:f>Indikatori!$K$1:$K$3</xm:f>
          </x14:formula1>
          <xm:sqref>K30:K31</xm:sqref>
        </x14:dataValidation>
        <x14:dataValidation type="list" allowBlank="1" showInputMessage="1" showErrorMessage="1" xr:uid="{E2285941-5DB4-40BB-A015-9A6D72ACA08D}">
          <x14:formula1>
            <xm:f>Indikatori!$L$1:$L$3</xm:f>
          </x14:formula1>
          <xm:sqref>K34</xm:sqref>
        </x14:dataValidation>
        <x14:dataValidation type="list" allowBlank="1" showInputMessage="1" showErrorMessage="1" xr:uid="{63546313-734F-41A8-A6AE-8725BF5C12F6}">
          <x14:formula1>
            <xm:f>Indikatori!$M$1:$M$2</xm:f>
          </x14:formula1>
          <xm:sqref>K32:K33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CB6D0-9BD5-42D3-8E8D-BCB8B7AB50AC}">
  <dimension ref="A1:O33"/>
  <sheetViews>
    <sheetView zoomScale="87" zoomScaleNormal="87" workbookViewId="0">
      <selection activeCell="J4" sqref="J4"/>
    </sheetView>
  </sheetViews>
  <sheetFormatPr defaultColWidth="8.7265625" defaultRowHeight="14.5" x14ac:dyDescent="0.35"/>
  <cols>
    <col min="1" max="1" width="9.1796875" style="34" customWidth="1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21.26953125" style="4" customWidth="1"/>
    <col min="11" max="11" width="15.1796875" style="4" customWidth="1"/>
    <col min="12" max="13" width="8.7265625" style="4"/>
    <col min="14" max="14" width="18.7265625" style="4" customWidth="1"/>
    <col min="15" max="16384" width="8.7265625" style="4"/>
  </cols>
  <sheetData>
    <row r="1" spans="1:6" ht="15" thickBot="1" x14ac:dyDescent="0.4"/>
    <row r="2" spans="1:6" ht="26.25" customHeight="1" thickBot="1" x14ac:dyDescent="0.4">
      <c r="B2" s="73" t="s">
        <v>177</v>
      </c>
      <c r="C2" s="74"/>
      <c r="D2" s="74"/>
      <c r="E2" s="74"/>
      <c r="F2" s="75"/>
    </row>
    <row r="3" spans="1:6" ht="47.2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183.75" customHeight="1" x14ac:dyDescent="0.35">
      <c r="A4" s="35">
        <v>1</v>
      </c>
      <c r="B4" s="36" t="s">
        <v>237</v>
      </c>
      <c r="C4" s="36" t="s">
        <v>284</v>
      </c>
      <c r="D4" s="37" t="s">
        <v>242</v>
      </c>
      <c r="E4" s="38" t="s">
        <v>285</v>
      </c>
      <c r="F4" s="36" t="s">
        <v>345</v>
      </c>
    </row>
    <row r="5" spans="1:6" ht="98.25" customHeight="1" x14ac:dyDescent="0.35">
      <c r="A5" s="35">
        <v>2</v>
      </c>
      <c r="B5" s="39" t="s">
        <v>238</v>
      </c>
      <c r="C5" s="39" t="s">
        <v>292</v>
      </c>
      <c r="D5" s="39" t="s">
        <v>217</v>
      </c>
      <c r="E5" s="40" t="s">
        <v>218</v>
      </c>
      <c r="F5" s="39"/>
    </row>
    <row r="6" spans="1:6" ht="101.25" customHeight="1" x14ac:dyDescent="0.35">
      <c r="A6" s="35">
        <v>3</v>
      </c>
      <c r="B6" s="39" t="s">
        <v>239</v>
      </c>
      <c r="C6" s="39" t="s">
        <v>290</v>
      </c>
      <c r="D6" s="39" t="s">
        <v>217</v>
      </c>
      <c r="E6" s="40" t="s">
        <v>218</v>
      </c>
      <c r="F6" s="39" t="s">
        <v>286</v>
      </c>
    </row>
    <row r="7" spans="1:6" ht="144.75" customHeight="1" x14ac:dyDescent="0.35">
      <c r="A7" s="35">
        <v>4</v>
      </c>
      <c r="B7" s="39" t="s">
        <v>240</v>
      </c>
      <c r="C7" s="39" t="s">
        <v>291</v>
      </c>
      <c r="D7" s="39" t="s">
        <v>218</v>
      </c>
      <c r="E7" s="40" t="s">
        <v>218</v>
      </c>
      <c r="F7" s="39"/>
    </row>
    <row r="8" spans="1:6" ht="117.75" customHeight="1" x14ac:dyDescent="0.35">
      <c r="A8" s="35">
        <v>5</v>
      </c>
      <c r="B8" s="39" t="s">
        <v>241</v>
      </c>
      <c r="C8" s="39" t="s">
        <v>289</v>
      </c>
      <c r="D8" s="39" t="s">
        <v>217</v>
      </c>
      <c r="E8" s="40" t="s">
        <v>218</v>
      </c>
      <c r="F8" s="39" t="s">
        <v>287</v>
      </c>
    </row>
    <row r="9" spans="1:6" ht="114.75" customHeight="1" x14ac:dyDescent="0.35">
      <c r="A9" s="35">
        <v>6</v>
      </c>
      <c r="B9" s="39"/>
      <c r="C9" s="39"/>
      <c r="D9" s="39"/>
      <c r="E9" s="40"/>
      <c r="F9" s="39" t="s">
        <v>288</v>
      </c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53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5" x14ac:dyDescent="0.35">
      <c r="A17" s="35">
        <v>14</v>
      </c>
      <c r="B17" s="39"/>
      <c r="C17" s="39"/>
      <c r="D17" s="39"/>
      <c r="E17" s="40"/>
      <c r="F17" s="39"/>
    </row>
    <row r="18" spans="1:15" x14ac:dyDescent="0.35">
      <c r="A18" s="35">
        <v>15</v>
      </c>
      <c r="B18" s="39"/>
      <c r="C18" s="39"/>
      <c r="D18" s="39"/>
      <c r="E18" s="40"/>
      <c r="F18" s="39"/>
    </row>
    <row r="21" spans="1:15" ht="15" thickBot="1" x14ac:dyDescent="0.4"/>
    <row r="22" spans="1:15" ht="15" thickBot="1" x14ac:dyDescent="0.4">
      <c r="H22" s="41" t="s">
        <v>23</v>
      </c>
    </row>
    <row r="23" spans="1:15" x14ac:dyDescent="0.35">
      <c r="H23" s="42" t="s">
        <v>24</v>
      </c>
    </row>
    <row r="24" spans="1:15" ht="15" thickBot="1" x14ac:dyDescent="0.4">
      <c r="H24" s="43" t="s">
        <v>25</v>
      </c>
    </row>
    <row r="25" spans="1:15" ht="15" thickBot="1" x14ac:dyDescent="0.4">
      <c r="H25" s="44"/>
    </row>
    <row r="26" spans="1:15" ht="15" thickBot="1" x14ac:dyDescent="0.4">
      <c r="H26" s="9" t="s">
        <v>22</v>
      </c>
      <c r="I26" s="5"/>
      <c r="J26" s="5"/>
      <c r="K26" s="6"/>
      <c r="L26" s="6"/>
      <c r="M26" s="5"/>
      <c r="N26" s="6"/>
    </row>
    <row r="27" spans="1:15" ht="138" customHeight="1" x14ac:dyDescent="0.35">
      <c r="H27" s="22" t="s">
        <v>133</v>
      </c>
      <c r="I27" s="7"/>
      <c r="J27" s="13" t="s">
        <v>46</v>
      </c>
      <c r="K27" s="48" t="s">
        <v>35</v>
      </c>
      <c r="L27" s="46"/>
      <c r="M27" s="24"/>
      <c r="N27" s="52"/>
      <c r="O27" s="47"/>
    </row>
    <row r="28" spans="1:15" ht="62.25" customHeight="1" x14ac:dyDescent="0.35">
      <c r="H28" s="18" t="s">
        <v>134</v>
      </c>
      <c r="I28" s="8"/>
      <c r="J28" s="13" t="s">
        <v>39</v>
      </c>
      <c r="K28" s="48" t="s">
        <v>14</v>
      </c>
      <c r="L28" s="46"/>
      <c r="M28" s="24"/>
      <c r="N28" s="52"/>
    </row>
    <row r="29" spans="1:15" ht="138" customHeight="1" x14ac:dyDescent="0.35">
      <c r="H29" s="18" t="s">
        <v>135</v>
      </c>
      <c r="I29" s="8"/>
      <c r="J29" s="13" t="s">
        <v>60</v>
      </c>
      <c r="K29" s="45">
        <v>32</v>
      </c>
      <c r="L29" s="46"/>
      <c r="M29" s="13" t="s">
        <v>95</v>
      </c>
      <c r="N29" s="45" t="s">
        <v>278</v>
      </c>
    </row>
    <row r="30" spans="1:15" ht="44.25" customHeight="1" x14ac:dyDescent="0.35">
      <c r="H30" s="18" t="s">
        <v>136</v>
      </c>
      <c r="I30" s="8"/>
      <c r="J30" s="13" t="s">
        <v>141</v>
      </c>
      <c r="K30" s="48" t="s">
        <v>139</v>
      </c>
      <c r="L30" s="46"/>
      <c r="M30" s="24"/>
      <c r="N30" s="52"/>
    </row>
    <row r="31" spans="1:15" ht="58.5" customHeight="1" x14ac:dyDescent="0.35">
      <c r="H31" s="18" t="s">
        <v>137</v>
      </c>
      <c r="I31" s="8"/>
      <c r="J31" s="13" t="s">
        <v>11</v>
      </c>
      <c r="K31" s="54">
        <v>15</v>
      </c>
      <c r="L31" s="46"/>
      <c r="M31" s="24"/>
      <c r="N31" s="50"/>
    </row>
    <row r="32" spans="1:15" ht="57" customHeight="1" x14ac:dyDescent="0.35">
      <c r="H32" s="18" t="s">
        <v>130</v>
      </c>
      <c r="I32" s="8"/>
      <c r="J32" s="13" t="s">
        <v>15</v>
      </c>
      <c r="K32" s="48" t="s">
        <v>0</v>
      </c>
      <c r="L32" s="46"/>
      <c r="M32" s="13" t="s">
        <v>11</v>
      </c>
      <c r="N32" s="54" t="s">
        <v>277</v>
      </c>
    </row>
    <row r="33" spans="8:14" ht="63.75" customHeight="1" thickBot="1" x14ac:dyDescent="0.4">
      <c r="H33" s="23" t="s">
        <v>138</v>
      </c>
      <c r="J33" s="13" t="s">
        <v>141</v>
      </c>
      <c r="K33" s="48" t="s">
        <v>139</v>
      </c>
      <c r="M33" s="24"/>
      <c r="N33" s="50"/>
    </row>
  </sheetData>
  <sheetProtection algorithmName="SHA-512" hashValue="bWnGGO/wlc6s/m6VvRPKYgUjg9m/e71sqWNLxo/onrlwOylnKjiftdu8Mj6XBqha88Z1Yn0rtdLdCjScIsodwQ==" saltValue="ZYGLlgwTR1XcbOS4BYiqRA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C28B6BB-2BBB-4AB1-B991-B05DF2B2E70A}">
          <x14:formula1>
            <xm:f>Indikatori!$K$1:$K$3</xm:f>
          </x14:formula1>
          <xm:sqref>K27</xm:sqref>
        </x14:dataValidation>
        <x14:dataValidation type="list" allowBlank="1" showInputMessage="1" showErrorMessage="1" xr:uid="{15447A4C-A0BF-4146-842F-1599D1919F15}">
          <x14:formula1>
            <xm:f>Indikatori!$C$1:$C$2</xm:f>
          </x14:formula1>
          <xm:sqref>K28</xm:sqref>
        </x14:dataValidation>
        <x14:dataValidation type="list" allowBlank="1" showInputMessage="1" showErrorMessage="1" xr:uid="{4CD38137-B702-42C4-91CC-412618525B4B}">
          <x14:formula1>
            <xm:f>Indikatori!$J$1:$J$2</xm:f>
          </x14:formula1>
          <xm:sqref>K32</xm:sqref>
        </x14:dataValidation>
        <x14:dataValidation type="list" allowBlank="1" showInputMessage="1" showErrorMessage="1" xr:uid="{4937CE27-B6A3-4CF9-B359-233F896F3DB4}">
          <x14:formula1>
            <xm:f>Indikatori!$M$1:$M$2</xm:f>
          </x14:formula1>
          <xm:sqref>K30 K33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5A43C-9A51-4B7F-9FA1-38F41A770E87}">
  <dimension ref="A1:M32"/>
  <sheetViews>
    <sheetView zoomScale="80" zoomScaleNormal="80" workbookViewId="0">
      <selection activeCell="L27" sqref="L27"/>
    </sheetView>
  </sheetViews>
  <sheetFormatPr defaultColWidth="8.7265625" defaultRowHeight="14.5" x14ac:dyDescent="0.35"/>
  <cols>
    <col min="1" max="1" width="9.1796875" style="34" customWidth="1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453125" style="4" customWidth="1"/>
    <col min="11" max="11" width="15.1796875" style="4" customWidth="1"/>
    <col min="12" max="16384" width="8.7265625" style="4"/>
  </cols>
  <sheetData>
    <row r="1" spans="1:6" ht="15" thickBot="1" x14ac:dyDescent="0.4"/>
    <row r="2" spans="1:6" ht="25.5" customHeight="1" thickBot="1" x14ac:dyDescent="0.4">
      <c r="B2" s="73" t="s">
        <v>178</v>
      </c>
      <c r="C2" s="74"/>
      <c r="D2" s="74"/>
      <c r="E2" s="74"/>
      <c r="F2" s="75"/>
    </row>
    <row r="3" spans="1:6" ht="45.7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116" x14ac:dyDescent="0.35">
      <c r="A4" s="35">
        <v>1</v>
      </c>
      <c r="B4" s="36" t="s">
        <v>244</v>
      </c>
      <c r="C4" s="36" t="s">
        <v>293</v>
      </c>
      <c r="D4" s="37" t="s">
        <v>217</v>
      </c>
      <c r="E4" s="38" t="s">
        <v>218</v>
      </c>
      <c r="F4" s="36"/>
    </row>
    <row r="5" spans="1:6" ht="145" x14ac:dyDescent="0.35">
      <c r="A5" s="35">
        <v>2</v>
      </c>
      <c r="B5" s="39" t="s">
        <v>245</v>
      </c>
      <c r="C5" s="39" t="s">
        <v>294</v>
      </c>
      <c r="D5" s="39" t="s">
        <v>295</v>
      </c>
      <c r="E5" s="40" t="s">
        <v>296</v>
      </c>
      <c r="F5" s="39"/>
    </row>
    <row r="6" spans="1:6" ht="80.25" customHeight="1" x14ac:dyDescent="0.35">
      <c r="A6" s="35">
        <v>3</v>
      </c>
      <c r="B6" s="39" t="s">
        <v>246</v>
      </c>
      <c r="C6" s="39" t="s">
        <v>298</v>
      </c>
      <c r="D6" s="39" t="s">
        <v>217</v>
      </c>
      <c r="E6" s="40" t="s">
        <v>218</v>
      </c>
      <c r="F6" s="39" t="s">
        <v>297</v>
      </c>
    </row>
    <row r="7" spans="1:6" ht="105" customHeight="1" x14ac:dyDescent="0.35">
      <c r="A7" s="35">
        <v>4</v>
      </c>
      <c r="B7" s="39" t="s">
        <v>247</v>
      </c>
      <c r="C7" s="39" t="s">
        <v>299</v>
      </c>
      <c r="D7" s="39" t="s">
        <v>217</v>
      </c>
      <c r="E7" s="40" t="s">
        <v>218</v>
      </c>
      <c r="F7" s="39" t="s">
        <v>300</v>
      </c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3" x14ac:dyDescent="0.35">
      <c r="A17" s="35">
        <v>14</v>
      </c>
      <c r="B17" s="39"/>
      <c r="C17" s="39"/>
      <c r="D17" s="39"/>
      <c r="E17" s="40"/>
      <c r="F17" s="39"/>
    </row>
    <row r="18" spans="1:13" x14ac:dyDescent="0.35">
      <c r="A18" s="35">
        <v>15</v>
      </c>
      <c r="B18" s="39"/>
      <c r="C18" s="39"/>
      <c r="D18" s="39"/>
      <c r="E18" s="40"/>
      <c r="F18" s="39"/>
    </row>
    <row r="21" spans="1:13" ht="15" thickBot="1" x14ac:dyDescent="0.4"/>
    <row r="22" spans="1:13" ht="15" thickBot="1" x14ac:dyDescent="0.4">
      <c r="H22" s="41" t="s">
        <v>23</v>
      </c>
    </row>
    <row r="23" spans="1:13" x14ac:dyDescent="0.35">
      <c r="H23" s="42" t="s">
        <v>24</v>
      </c>
    </row>
    <row r="24" spans="1:13" ht="15" thickBot="1" x14ac:dyDescent="0.4">
      <c r="H24" s="43" t="s">
        <v>25</v>
      </c>
    </row>
    <row r="25" spans="1:13" ht="15" thickBot="1" x14ac:dyDescent="0.4">
      <c r="H25" s="44"/>
    </row>
    <row r="26" spans="1:13" ht="15" thickBot="1" x14ac:dyDescent="0.4">
      <c r="H26" s="9" t="s">
        <v>22</v>
      </c>
      <c r="I26" s="5"/>
      <c r="J26" s="5"/>
      <c r="K26" s="6"/>
      <c r="L26" s="6"/>
    </row>
    <row r="27" spans="1:13" ht="33" customHeight="1" x14ac:dyDescent="0.35">
      <c r="H27" s="22" t="s">
        <v>147</v>
      </c>
      <c r="I27" s="7"/>
      <c r="J27" s="13" t="s">
        <v>60</v>
      </c>
      <c r="K27" s="45">
        <v>28</v>
      </c>
      <c r="L27" s="46"/>
      <c r="M27" s="47"/>
    </row>
    <row r="28" spans="1:13" ht="44.25" customHeight="1" x14ac:dyDescent="0.35">
      <c r="H28" s="18" t="s">
        <v>146</v>
      </c>
      <c r="I28" s="8"/>
      <c r="J28" s="13" t="s">
        <v>39</v>
      </c>
      <c r="K28" s="48" t="s">
        <v>14</v>
      </c>
      <c r="L28" s="46"/>
    </row>
    <row r="29" spans="1:13" ht="48.75" customHeight="1" x14ac:dyDescent="0.35">
      <c r="H29" s="18" t="s">
        <v>145</v>
      </c>
      <c r="I29" s="8"/>
      <c r="J29" s="13" t="s">
        <v>39</v>
      </c>
      <c r="K29" s="48" t="s">
        <v>14</v>
      </c>
      <c r="L29" s="46"/>
    </row>
    <row r="30" spans="1:13" ht="43.5" customHeight="1" x14ac:dyDescent="0.35">
      <c r="H30" s="18" t="s">
        <v>144</v>
      </c>
      <c r="I30" s="8"/>
      <c r="J30" s="13" t="s">
        <v>39</v>
      </c>
      <c r="K30" s="48" t="s">
        <v>14</v>
      </c>
      <c r="L30" s="46"/>
    </row>
    <row r="31" spans="1:13" ht="48.75" customHeight="1" x14ac:dyDescent="0.35">
      <c r="H31" s="18" t="s">
        <v>143</v>
      </c>
      <c r="I31" s="8"/>
      <c r="J31" s="13" t="s">
        <v>39</v>
      </c>
      <c r="K31" s="48" t="s">
        <v>14</v>
      </c>
      <c r="L31" s="46"/>
    </row>
    <row r="32" spans="1:13" ht="45" customHeight="1" thickBot="1" x14ac:dyDescent="0.4">
      <c r="H32" s="23" t="s">
        <v>142</v>
      </c>
      <c r="I32" s="8"/>
      <c r="J32" s="13" t="s">
        <v>39</v>
      </c>
      <c r="K32" s="48" t="s">
        <v>14</v>
      </c>
      <c r="L32" s="46"/>
    </row>
  </sheetData>
  <sheetProtection algorithmName="SHA-512" hashValue="mmlPbh0OkvGgOo4ALWozula3u9m9Vb9U+2oGoiLCLX3Qbcw6Yay2qSomXOtkvR7BZw+cNQ0edJgBTJq2bR8dZg==" saltValue="ydL1mlINxiuRgEAf6cUHzA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561B95-2DFB-47C5-8015-AFC1F768BB8C}">
          <x14:formula1>
            <xm:f>Indikatori!$C$1:$C$2</xm:f>
          </x14:formula1>
          <xm:sqref>K28:K32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836C-E47E-4AAD-B06F-379939B7F293}">
  <dimension ref="A1:O31"/>
  <sheetViews>
    <sheetView zoomScale="78" zoomScaleNormal="78" workbookViewId="0">
      <selection activeCell="K30" sqref="K30"/>
    </sheetView>
  </sheetViews>
  <sheetFormatPr defaultColWidth="8.7265625" defaultRowHeight="14.5" x14ac:dyDescent="0.35"/>
  <cols>
    <col min="1" max="1" width="9.1796875" style="34" customWidth="1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453125" style="4" customWidth="1"/>
    <col min="11" max="11" width="15.1796875" style="4" customWidth="1"/>
    <col min="12" max="13" width="8.7265625" style="4"/>
    <col min="14" max="14" width="11.7265625" style="4" customWidth="1"/>
    <col min="15" max="16384" width="8.7265625" style="4"/>
  </cols>
  <sheetData>
    <row r="1" spans="1:6" ht="15" thickBot="1" x14ac:dyDescent="0.4"/>
    <row r="2" spans="1:6" ht="24" customHeight="1" thickBot="1" x14ac:dyDescent="0.4">
      <c r="B2" s="73" t="s">
        <v>179</v>
      </c>
      <c r="C2" s="74"/>
      <c r="D2" s="74"/>
      <c r="E2" s="74"/>
      <c r="F2" s="75"/>
    </row>
    <row r="3" spans="1:6" ht="33.6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159.5" x14ac:dyDescent="0.35">
      <c r="A4" s="35">
        <v>1</v>
      </c>
      <c r="B4" s="36" t="s">
        <v>248</v>
      </c>
      <c r="C4" s="36" t="s">
        <v>350</v>
      </c>
      <c r="D4" s="37" t="s">
        <v>217</v>
      </c>
      <c r="E4" s="38" t="s">
        <v>218</v>
      </c>
      <c r="F4" s="36"/>
    </row>
    <row r="5" spans="1:6" ht="101.5" x14ac:dyDescent="0.35">
      <c r="A5" s="35">
        <v>2</v>
      </c>
      <c r="B5" s="39" t="s">
        <v>249</v>
      </c>
      <c r="C5" s="39" t="s">
        <v>303</v>
      </c>
      <c r="D5" s="39" t="s">
        <v>301</v>
      </c>
      <c r="E5" s="40" t="s">
        <v>302</v>
      </c>
      <c r="F5" s="39"/>
    </row>
    <row r="6" spans="1:6" ht="333.5" x14ac:dyDescent="0.35">
      <c r="A6" s="35">
        <v>3</v>
      </c>
      <c r="B6" s="39" t="s">
        <v>250</v>
      </c>
      <c r="C6" s="39" t="s">
        <v>306</v>
      </c>
      <c r="D6" s="39" t="s">
        <v>217</v>
      </c>
      <c r="E6" s="40" t="s">
        <v>218</v>
      </c>
      <c r="F6" s="39"/>
    </row>
    <row r="7" spans="1:6" ht="101.5" x14ac:dyDescent="0.35">
      <c r="A7" s="35">
        <v>4</v>
      </c>
      <c r="B7" s="39" t="s">
        <v>251</v>
      </c>
      <c r="C7" s="39" t="s">
        <v>307</v>
      </c>
      <c r="D7" s="39" t="s">
        <v>301</v>
      </c>
      <c r="E7" s="40" t="s">
        <v>308</v>
      </c>
      <c r="F7" s="39"/>
    </row>
    <row r="8" spans="1:6" ht="217.5" x14ac:dyDescent="0.35">
      <c r="A8" s="35">
        <v>5</v>
      </c>
      <c r="B8" s="39" t="s">
        <v>252</v>
      </c>
      <c r="C8" s="39" t="s">
        <v>309</v>
      </c>
      <c r="D8" s="39" t="s">
        <v>295</v>
      </c>
      <c r="E8" s="40" t="s">
        <v>354</v>
      </c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5" x14ac:dyDescent="0.35">
      <c r="A17" s="35">
        <v>14</v>
      </c>
      <c r="B17" s="39"/>
      <c r="C17" s="39"/>
      <c r="D17" s="39"/>
      <c r="E17" s="40"/>
      <c r="F17" s="39"/>
    </row>
    <row r="18" spans="1:15" x14ac:dyDescent="0.35">
      <c r="A18" s="35">
        <v>15</v>
      </c>
      <c r="B18" s="39"/>
      <c r="C18" s="39"/>
      <c r="D18" s="39"/>
      <c r="E18" s="40"/>
      <c r="F18" s="39"/>
    </row>
    <row r="21" spans="1:15" ht="15" thickBot="1" x14ac:dyDescent="0.4"/>
    <row r="22" spans="1:15" ht="15" thickBot="1" x14ac:dyDescent="0.4">
      <c r="H22" s="41" t="s">
        <v>23</v>
      </c>
    </row>
    <row r="23" spans="1:15" x14ac:dyDescent="0.35">
      <c r="H23" s="42" t="s">
        <v>24</v>
      </c>
    </row>
    <row r="24" spans="1:15" ht="15" thickBot="1" x14ac:dyDescent="0.4">
      <c r="H24" s="43" t="s">
        <v>25</v>
      </c>
    </row>
    <row r="25" spans="1:15" ht="15" thickBot="1" x14ac:dyDescent="0.4">
      <c r="H25" s="44"/>
    </row>
    <row r="26" spans="1:15" ht="15" thickBot="1" x14ac:dyDescent="0.4">
      <c r="H26" s="9" t="s">
        <v>22</v>
      </c>
      <c r="I26" s="5"/>
      <c r="J26" s="5"/>
      <c r="K26" s="6"/>
      <c r="L26" s="6"/>
    </row>
    <row r="27" spans="1:15" ht="52.5" customHeight="1" x14ac:dyDescent="0.35">
      <c r="H27" s="22" t="s">
        <v>148</v>
      </c>
      <c r="I27" s="7"/>
      <c r="J27" s="13" t="s">
        <v>39</v>
      </c>
      <c r="K27" s="48" t="s">
        <v>14</v>
      </c>
      <c r="L27" s="46"/>
      <c r="M27" s="47"/>
    </row>
    <row r="28" spans="1:15" ht="45" customHeight="1" x14ac:dyDescent="0.35">
      <c r="H28" s="18" t="s">
        <v>149</v>
      </c>
      <c r="I28" s="8"/>
      <c r="J28" s="13" t="s">
        <v>60</v>
      </c>
      <c r="K28" s="45">
        <v>10</v>
      </c>
      <c r="L28" s="46"/>
    </row>
    <row r="29" spans="1:15" ht="36" customHeight="1" x14ac:dyDescent="0.35">
      <c r="H29" s="18" t="s">
        <v>150</v>
      </c>
      <c r="I29" s="8"/>
      <c r="J29" s="13" t="s">
        <v>60</v>
      </c>
      <c r="K29" s="45">
        <v>0</v>
      </c>
      <c r="L29" s="46"/>
    </row>
    <row r="30" spans="1:15" ht="66" customHeight="1" x14ac:dyDescent="0.35">
      <c r="H30" s="18" t="s">
        <v>151</v>
      </c>
      <c r="I30" s="8"/>
      <c r="J30" s="13" t="s">
        <v>60</v>
      </c>
      <c r="K30" s="45" t="s">
        <v>277</v>
      </c>
      <c r="L30" s="46"/>
    </row>
    <row r="31" spans="1:15" ht="69.75" customHeight="1" thickBot="1" x14ac:dyDescent="0.4">
      <c r="H31" s="23" t="s">
        <v>152</v>
      </c>
      <c r="I31" s="8"/>
      <c r="J31" s="13" t="s">
        <v>60</v>
      </c>
      <c r="K31" s="45">
        <v>0</v>
      </c>
      <c r="L31" s="46"/>
      <c r="N31" s="13" t="s">
        <v>77</v>
      </c>
      <c r="O31" s="55">
        <v>0</v>
      </c>
    </row>
  </sheetData>
  <sheetProtection algorithmName="SHA-512" hashValue="6cPmOi4uUph5Acl93l5GpD470r8nIEpIzZSSBtsCH9DGhBr0gQcL013STMlrKyatoy4h4Z6G9lCVbPhboDt4pA==" saltValue="7Dpc3dnPwJ+e0AzKCvMpew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CBC1B0-0D42-4CC3-BA96-CF93C68FEAF6}">
          <x14:formula1>
            <xm:f>Indikatori!$C$1:$C$2</xm:f>
          </x14:formula1>
          <xm:sqref>K27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9AB6-A18F-4233-8C50-92EAD6E156D3}">
  <dimension ref="A1:Q34"/>
  <sheetViews>
    <sheetView topLeftCell="A13" zoomScale="78" zoomScaleNormal="78" workbookViewId="0">
      <selection activeCell="H7" sqref="H6:H7"/>
    </sheetView>
  </sheetViews>
  <sheetFormatPr defaultColWidth="8.7265625" defaultRowHeight="14.5" x14ac:dyDescent="0.35"/>
  <cols>
    <col min="1" max="1" width="9.1796875" style="34" customWidth="1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20.26953125" style="4" customWidth="1"/>
    <col min="11" max="11" width="15.1796875" style="4" customWidth="1"/>
    <col min="12" max="12" width="8.7265625" style="4"/>
    <col min="13" max="13" width="11.26953125" style="4" customWidth="1"/>
    <col min="14" max="14" width="20" style="4" customWidth="1"/>
    <col min="15" max="15" width="8.7265625" style="4"/>
    <col min="16" max="16" width="15.1796875" style="4" customWidth="1"/>
    <col min="17" max="17" width="11.1796875" style="4" customWidth="1"/>
    <col min="18" max="16384" width="8.7265625" style="4"/>
  </cols>
  <sheetData>
    <row r="1" spans="1:6" ht="15" thickBot="1" x14ac:dyDescent="0.4"/>
    <row r="2" spans="1:6" ht="30" customHeight="1" thickBot="1" x14ac:dyDescent="0.4">
      <c r="B2" s="73" t="s">
        <v>180</v>
      </c>
      <c r="C2" s="74"/>
      <c r="D2" s="74"/>
      <c r="E2" s="74"/>
      <c r="F2" s="75"/>
    </row>
    <row r="3" spans="1:6" ht="33.6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145" x14ac:dyDescent="0.35">
      <c r="A4" s="35">
        <v>1</v>
      </c>
      <c r="B4" s="36" t="s">
        <v>259</v>
      </c>
      <c r="C4" s="36" t="s">
        <v>310</v>
      </c>
      <c r="D4" s="37" t="s">
        <v>311</v>
      </c>
      <c r="E4" s="38" t="s">
        <v>218</v>
      </c>
      <c r="F4" s="36"/>
    </row>
    <row r="5" spans="1:6" ht="159.5" x14ac:dyDescent="0.35">
      <c r="A5" s="35">
        <v>2</v>
      </c>
      <c r="B5" s="39" t="s">
        <v>260</v>
      </c>
      <c r="C5" s="39" t="s">
        <v>313</v>
      </c>
      <c r="D5" s="39" t="s">
        <v>217</v>
      </c>
      <c r="E5" s="40" t="s">
        <v>218</v>
      </c>
      <c r="F5" s="39" t="s">
        <v>312</v>
      </c>
    </row>
    <row r="6" spans="1:6" ht="270.75" customHeight="1" x14ac:dyDescent="0.35">
      <c r="A6" s="35">
        <v>3</v>
      </c>
      <c r="B6" s="39" t="s">
        <v>261</v>
      </c>
      <c r="C6" s="39" t="s">
        <v>355</v>
      </c>
      <c r="D6" s="39" t="s">
        <v>301</v>
      </c>
      <c r="E6" s="40" t="s">
        <v>314</v>
      </c>
      <c r="F6" s="39"/>
    </row>
    <row r="7" spans="1:6" ht="159.5" x14ac:dyDescent="0.35">
      <c r="A7" s="35">
        <v>4</v>
      </c>
      <c r="B7" s="39" t="s">
        <v>262</v>
      </c>
      <c r="C7" s="39" t="s">
        <v>315</v>
      </c>
      <c r="D7" s="39" t="s">
        <v>217</v>
      </c>
      <c r="E7" s="40" t="s">
        <v>218</v>
      </c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6" x14ac:dyDescent="0.35">
      <c r="A17" s="35">
        <v>14</v>
      </c>
      <c r="B17" s="39"/>
      <c r="C17" s="39"/>
      <c r="D17" s="39"/>
      <c r="E17" s="40"/>
      <c r="F17" s="39"/>
    </row>
    <row r="18" spans="1:16" x14ac:dyDescent="0.35">
      <c r="A18" s="35">
        <v>15</v>
      </c>
      <c r="B18" s="39"/>
      <c r="C18" s="39"/>
      <c r="D18" s="39"/>
      <c r="E18" s="40"/>
      <c r="F18" s="39"/>
    </row>
    <row r="21" spans="1:16" ht="15" thickBot="1" x14ac:dyDescent="0.4"/>
    <row r="22" spans="1:16" ht="15" thickBot="1" x14ac:dyDescent="0.4">
      <c r="H22" s="41" t="s">
        <v>23</v>
      </c>
    </row>
    <row r="23" spans="1:16" x14ac:dyDescent="0.35">
      <c r="H23" s="42" t="s">
        <v>24</v>
      </c>
    </row>
    <row r="24" spans="1:16" ht="15" thickBot="1" x14ac:dyDescent="0.4">
      <c r="H24" s="43" t="s">
        <v>25</v>
      </c>
    </row>
    <row r="25" spans="1:16" ht="15" thickBot="1" x14ac:dyDescent="0.4">
      <c r="H25" s="44"/>
    </row>
    <row r="26" spans="1:16" ht="15" thickBot="1" x14ac:dyDescent="0.4">
      <c r="H26" s="9" t="s">
        <v>22</v>
      </c>
      <c r="I26" s="5"/>
      <c r="J26" s="5"/>
      <c r="K26" s="6"/>
      <c r="L26" s="6"/>
    </row>
    <row r="27" spans="1:16" ht="47.25" customHeight="1" x14ac:dyDescent="0.35">
      <c r="H27" s="22" t="s">
        <v>153</v>
      </c>
      <c r="I27" s="7"/>
      <c r="J27" s="13" t="s">
        <v>15</v>
      </c>
      <c r="K27" s="48" t="s">
        <v>0</v>
      </c>
      <c r="L27" s="46"/>
      <c r="M27" s="47"/>
    </row>
    <row r="28" spans="1:16" ht="114.75" customHeight="1" x14ac:dyDescent="0.35">
      <c r="H28" s="18" t="s">
        <v>154</v>
      </c>
      <c r="I28" s="8"/>
      <c r="J28" s="13" t="s">
        <v>39</v>
      </c>
      <c r="K28" s="48" t="s">
        <v>14</v>
      </c>
      <c r="L28" s="46"/>
    </row>
    <row r="29" spans="1:16" ht="71.25" customHeight="1" x14ac:dyDescent="0.35">
      <c r="H29" s="18" t="s">
        <v>182</v>
      </c>
      <c r="I29" s="8"/>
      <c r="J29" s="13" t="s">
        <v>158</v>
      </c>
      <c r="K29" s="48" t="s">
        <v>0</v>
      </c>
      <c r="L29" s="46"/>
    </row>
    <row r="30" spans="1:16" ht="57" customHeight="1" x14ac:dyDescent="0.35">
      <c r="H30" s="18" t="s">
        <v>183</v>
      </c>
      <c r="I30" s="8"/>
      <c r="J30" s="13" t="s">
        <v>157</v>
      </c>
      <c r="K30" s="48" t="s">
        <v>0</v>
      </c>
      <c r="L30" s="46"/>
    </row>
    <row r="31" spans="1:16" ht="50.25" customHeight="1" x14ac:dyDescent="0.35">
      <c r="H31" s="18" t="s">
        <v>155</v>
      </c>
      <c r="I31" s="8"/>
      <c r="J31" s="13" t="s">
        <v>15</v>
      </c>
      <c r="K31" s="48" t="s">
        <v>0</v>
      </c>
      <c r="L31" s="46"/>
    </row>
    <row r="32" spans="1:16" ht="74.25" customHeight="1" x14ac:dyDescent="0.35">
      <c r="H32" s="18" t="s">
        <v>184</v>
      </c>
      <c r="J32" s="13" t="s">
        <v>15</v>
      </c>
      <c r="K32" s="48" t="s">
        <v>0</v>
      </c>
      <c r="M32" s="56"/>
      <c r="N32" s="56"/>
      <c r="O32" s="56"/>
      <c r="P32" s="56"/>
    </row>
    <row r="33" spans="8:17" ht="54.75" customHeight="1" x14ac:dyDescent="0.35">
      <c r="H33" s="18" t="s">
        <v>156</v>
      </c>
      <c r="J33" s="13" t="s">
        <v>60</v>
      </c>
      <c r="K33" s="45" t="s">
        <v>351</v>
      </c>
      <c r="M33" s="13" t="s">
        <v>159</v>
      </c>
      <c r="N33" s="45" t="s">
        <v>352</v>
      </c>
      <c r="P33" s="13" t="s">
        <v>160</v>
      </c>
      <c r="Q33" s="48" t="s">
        <v>0</v>
      </c>
    </row>
    <row r="34" spans="8:17" ht="97.5" customHeight="1" thickBot="1" x14ac:dyDescent="0.4">
      <c r="H34" s="23" t="s">
        <v>181</v>
      </c>
      <c r="J34" s="13" t="s">
        <v>60</v>
      </c>
      <c r="K34" s="45">
        <v>0</v>
      </c>
      <c r="L34" s="46"/>
      <c r="M34" s="13" t="s">
        <v>95</v>
      </c>
      <c r="N34" s="45"/>
    </row>
  </sheetData>
  <sheetProtection algorithmName="SHA-512" hashValue="s2PgDQf51IxUd39XS9FHIW0EZVSFjV3adJjcKnkRTIzoignE9WwmQwYhz9pCVRxYqQbKxPq49DgziRoq21rBww==" saltValue="s1+Y8nvjQfN7Af5KacfE1g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4FC94F1-ECD4-4658-BC65-0C0AB8670A5C}">
          <x14:formula1>
            <xm:f>Indikatori!$C$1:$C$2</xm:f>
          </x14:formula1>
          <xm:sqref>K28</xm:sqref>
        </x14:dataValidation>
        <x14:dataValidation type="list" allowBlank="1" showInputMessage="1" showErrorMessage="1" xr:uid="{24531590-67DC-496A-8FE9-1A84B249DD72}">
          <x14:formula1>
            <xm:f>Indikatori!$J$1:$J$2</xm:f>
          </x14:formula1>
          <xm:sqref>K27 K31:K32 Q33</xm:sqref>
        </x14:dataValidation>
        <x14:dataValidation type="list" allowBlank="1" showInputMessage="1" showErrorMessage="1" xr:uid="{F6B537F8-AEF3-4597-BA66-8F76C689E613}">
          <x14:formula1>
            <xm:f>Indikatori!$N$1:$N$3</xm:f>
          </x14:formula1>
          <xm:sqref>K29</xm:sqref>
        </x14:dataValidation>
        <x14:dataValidation type="list" allowBlank="1" showInputMessage="1" showErrorMessage="1" xr:uid="{05E21AB2-1A70-45FF-8A01-B8385FE2CD75}">
          <x14:formula1>
            <xm:f>Indikatori!$O$1:$O$3</xm:f>
          </x14:formula1>
          <xm:sqref>K30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4671-3977-4928-9172-C04B7F56F6D6}">
  <dimension ref="A1:M30"/>
  <sheetViews>
    <sheetView zoomScale="78" zoomScaleNormal="78" workbookViewId="0">
      <selection activeCell="N30" sqref="N30"/>
    </sheetView>
  </sheetViews>
  <sheetFormatPr defaultColWidth="8.7265625" defaultRowHeight="14.5" x14ac:dyDescent="0.35"/>
  <cols>
    <col min="1" max="1" width="9.1796875" style="34" customWidth="1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8.453125" style="4" customWidth="1"/>
    <col min="11" max="11" width="15.1796875" style="4" customWidth="1"/>
    <col min="12" max="16384" width="8.7265625" style="4"/>
  </cols>
  <sheetData>
    <row r="1" spans="1:6" ht="15" thickBot="1" x14ac:dyDescent="0.4"/>
    <row r="2" spans="1:6" ht="29.25" customHeight="1" thickBot="1" x14ac:dyDescent="0.4">
      <c r="B2" s="73" t="s">
        <v>185</v>
      </c>
      <c r="C2" s="74"/>
      <c r="D2" s="74"/>
      <c r="E2" s="74"/>
      <c r="F2" s="75"/>
    </row>
    <row r="3" spans="1:6" ht="33.6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116" x14ac:dyDescent="0.35">
      <c r="A4" s="35">
        <v>1</v>
      </c>
      <c r="B4" s="36" t="s">
        <v>263</v>
      </c>
      <c r="C4" s="36" t="s">
        <v>316</v>
      </c>
      <c r="D4" s="37" t="s">
        <v>301</v>
      </c>
      <c r="E4" s="38" t="s">
        <v>318</v>
      </c>
      <c r="F4" s="36"/>
    </row>
    <row r="5" spans="1:6" ht="101.5" x14ac:dyDescent="0.35">
      <c r="A5" s="35">
        <v>2</v>
      </c>
      <c r="B5" s="39" t="s">
        <v>264</v>
      </c>
      <c r="C5" s="39" t="s">
        <v>317</v>
      </c>
      <c r="D5" s="39" t="s">
        <v>301</v>
      </c>
      <c r="E5" s="40" t="s">
        <v>218</v>
      </c>
      <c r="F5" s="39"/>
    </row>
    <row r="6" spans="1:6" ht="43.5" x14ac:dyDescent="0.35">
      <c r="A6" s="35">
        <v>3</v>
      </c>
      <c r="B6" s="39" t="s">
        <v>265</v>
      </c>
      <c r="C6" s="39" t="s">
        <v>319</v>
      </c>
      <c r="D6" s="39" t="s">
        <v>217</v>
      </c>
      <c r="E6" s="40" t="s">
        <v>218</v>
      </c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3" x14ac:dyDescent="0.35">
      <c r="A17" s="35">
        <v>14</v>
      </c>
      <c r="B17" s="39"/>
      <c r="C17" s="39"/>
      <c r="D17" s="39"/>
      <c r="E17" s="40"/>
      <c r="F17" s="39"/>
    </row>
    <row r="18" spans="1:13" x14ac:dyDescent="0.35">
      <c r="A18" s="35">
        <v>15</v>
      </c>
      <c r="B18" s="39"/>
      <c r="C18" s="39"/>
      <c r="D18" s="39"/>
      <c r="E18" s="40"/>
      <c r="F18" s="39"/>
    </row>
    <row r="21" spans="1:13" ht="15" thickBot="1" x14ac:dyDescent="0.4"/>
    <row r="22" spans="1:13" ht="15" thickBot="1" x14ac:dyDescent="0.4">
      <c r="H22" s="41" t="s">
        <v>23</v>
      </c>
    </row>
    <row r="23" spans="1:13" x14ac:dyDescent="0.35">
      <c r="H23" s="42" t="s">
        <v>24</v>
      </c>
    </row>
    <row r="24" spans="1:13" ht="15" thickBot="1" x14ac:dyDescent="0.4">
      <c r="H24" s="43" t="s">
        <v>25</v>
      </c>
    </row>
    <row r="25" spans="1:13" ht="15" thickBot="1" x14ac:dyDescent="0.4">
      <c r="H25" s="44"/>
    </row>
    <row r="26" spans="1:13" ht="15" thickBot="1" x14ac:dyDescent="0.4">
      <c r="H26" s="9" t="s">
        <v>22</v>
      </c>
      <c r="I26" s="5"/>
      <c r="J26" s="5"/>
      <c r="K26" s="6"/>
      <c r="L26" s="6"/>
    </row>
    <row r="27" spans="1:13" ht="60" customHeight="1" x14ac:dyDescent="0.35">
      <c r="H27" s="22" t="s">
        <v>163</v>
      </c>
      <c r="I27" s="7"/>
      <c r="J27" s="13" t="s">
        <v>46</v>
      </c>
      <c r="K27" s="48" t="s">
        <v>0</v>
      </c>
      <c r="L27" s="46"/>
    </row>
    <row r="28" spans="1:13" ht="79.5" customHeight="1" x14ac:dyDescent="0.35">
      <c r="H28" s="18" t="s">
        <v>164</v>
      </c>
      <c r="I28" s="8"/>
      <c r="J28" s="13" t="s">
        <v>46</v>
      </c>
      <c r="K28" s="48" t="s">
        <v>0</v>
      </c>
      <c r="L28" s="46"/>
    </row>
    <row r="29" spans="1:13" ht="53.25" customHeight="1" x14ac:dyDescent="0.35">
      <c r="H29" s="18" t="s">
        <v>165</v>
      </c>
      <c r="I29" s="8"/>
      <c r="J29" s="13" t="s">
        <v>46</v>
      </c>
      <c r="K29" s="48" t="s">
        <v>0</v>
      </c>
      <c r="L29" s="46"/>
    </row>
    <row r="30" spans="1:13" ht="96" customHeight="1" thickBot="1" x14ac:dyDescent="0.4">
      <c r="H30" s="23" t="s">
        <v>166</v>
      </c>
      <c r="I30" s="8"/>
      <c r="J30" s="13" t="s">
        <v>46</v>
      </c>
      <c r="K30" s="48" t="s">
        <v>1</v>
      </c>
      <c r="L30" s="46"/>
      <c r="M30" s="4" t="s">
        <v>348</v>
      </c>
    </row>
  </sheetData>
  <sheetProtection algorithmName="SHA-512" hashValue="fIAPldcAkLCM7iRVlFFT6uWHAgqrUIrsvGIdbZnDHh1YZP9eGpjl90+rpwHq1W1PUcxf3qClGbwTguEaAjs1MQ==" saltValue="DH4kQprDvqxtFY+Qfs3feQ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BB5AE0-00D7-4F85-8E7A-B723F509ECBD}">
          <x14:formula1>
            <xm:f>Indikatori!$K$1:$K$3</xm:f>
          </x14:formula1>
          <xm:sqref>K27:K30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0C1849A177648A9C165D15E31A690" ma:contentTypeVersion="11" ma:contentTypeDescription="Create a new document." ma:contentTypeScope="" ma:versionID="f8fbd0818af4cb7c90ecc24d4e7c479f">
  <xsd:schema xmlns:xsd="http://www.w3.org/2001/XMLSchema" xmlns:xs="http://www.w3.org/2001/XMLSchema" xmlns:p="http://schemas.microsoft.com/office/2006/metadata/properties" xmlns:ns3="b5098ca4-00b1-4e7a-a406-e04efaac94d2" targetNamespace="http://schemas.microsoft.com/office/2006/metadata/properties" ma:root="true" ma:fieldsID="3c0ab9b3406be73a6cb09beade921312" ns3:_="">
    <xsd:import namespace="b5098ca4-00b1-4e7a-a406-e04efaac94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98ca4-00b1-4e7a-a406-e04efaac94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2882DC-4A0A-4524-BEE3-C38A4CAB2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098ca4-00b1-4e7a-a406-e04efaac94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FE5D42-F31D-49F3-B518-607043250956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b5098ca4-00b1-4e7a-a406-e04efaac94d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66AFCBE-132E-42C1-9C38-FF7D05A70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OPĆI PODACI </vt:lpstr>
      <vt:lpstr>Dokumenti</vt:lpstr>
      <vt:lpstr>1. Standard </vt:lpstr>
      <vt:lpstr>2. Standard</vt:lpstr>
      <vt:lpstr>3. Standard</vt:lpstr>
      <vt:lpstr>4. Standard</vt:lpstr>
      <vt:lpstr>5. Standard</vt:lpstr>
      <vt:lpstr>6. Standard</vt:lpstr>
      <vt:lpstr>7. Standard</vt:lpstr>
      <vt:lpstr>8. Standard</vt:lpstr>
      <vt:lpstr>9. Standard </vt:lpstr>
      <vt:lpstr>10. Standard</vt:lpstr>
      <vt:lpstr>11. Standard</vt:lpstr>
      <vt:lpstr>12. Standard</vt:lpstr>
      <vt:lpstr>13. Standard</vt:lpstr>
      <vt:lpstr>Sheet1</vt:lpstr>
      <vt:lpstr>Indikatori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Đuran</dc:creator>
  <cp:lastModifiedBy>DR</cp:lastModifiedBy>
  <dcterms:created xsi:type="dcterms:W3CDTF">2022-12-05T21:27:02Z</dcterms:created>
  <dcterms:modified xsi:type="dcterms:W3CDTF">2023-02-22T12:57:04Z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0x01010096D0C1849A177648A9C165D15E31A690</vt:lpwstr>
  </property>
</Properties>
</file>